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פוקסמן\Desktop\"/>
    </mc:Choice>
  </mc:AlternateContent>
  <xr:revisionPtr revIDLastSave="0" documentId="8_{4A70DD3B-B3F7-4AAC-A35B-BAACEB3E77DC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דווח רבעוני" sheetId="1" r:id="rId1"/>
    <sheet name="נתונים - לא לגעת!!!" sheetId="2" state="hidden" r:id="rId2"/>
  </sheets>
  <definedNames>
    <definedName name="_xlnm.Print_Area" localSheetId="0">'דווח רבעוני'!$A$1:$K$92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4" i="1"/>
  <c r="E43" i="1"/>
  <c r="E85" i="1" l="1"/>
  <c r="F85" i="1"/>
  <c r="G85" i="1"/>
  <c r="D85" i="1"/>
  <c r="E64" i="1"/>
  <c r="F64" i="1"/>
  <c r="G64" i="1"/>
  <c r="D64" i="1"/>
  <c r="E29" i="1"/>
  <c r="D29" i="1"/>
  <c r="C35" i="1"/>
  <c r="C34" i="1"/>
  <c r="C33" i="1"/>
  <c r="B35" i="1"/>
  <c r="B34" i="1"/>
  <c r="B33" i="1"/>
  <c r="D42" i="1"/>
  <c r="D41" i="1"/>
  <c r="D40" i="1"/>
  <c r="C43" i="1"/>
  <c r="B43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85" i="1" l="1"/>
  <c r="H64" i="1"/>
  <c r="F29" i="1"/>
  <c r="D43" i="1"/>
  <c r="H48" i="1"/>
  <c r="H52" i="1"/>
  <c r="H51" i="1"/>
  <c r="H50" i="1"/>
  <c r="H49" i="1"/>
  <c r="H55" i="1"/>
  <c r="H54" i="1"/>
  <c r="H53" i="1"/>
  <c r="H58" i="1"/>
  <c r="H57" i="1"/>
  <c r="H56" i="1"/>
  <c r="D17" i="1" l="1"/>
  <c r="D33" i="1" s="1"/>
  <c r="B20" i="1"/>
  <c r="B36" i="1" s="1"/>
  <c r="C20" i="1"/>
  <c r="C36" i="1" s="1"/>
  <c r="D18" i="1" l="1"/>
  <c r="D34" i="1" s="1"/>
  <c r="D19" i="1"/>
  <c r="D35" i="1" s="1"/>
  <c r="H59" i="1" l="1"/>
  <c r="H60" i="1"/>
  <c r="H61" i="1"/>
  <c r="H62" i="1"/>
  <c r="D20" i="1" l="1"/>
  <c r="D36" i="1" s="1"/>
</calcChain>
</file>

<file path=xl/sharedStrings.xml><?xml version="1.0" encoding="utf-8"?>
<sst xmlns="http://schemas.openxmlformats.org/spreadsheetml/2006/main" count="126" uniqueCount="89">
  <si>
    <t>כתובת:</t>
  </si>
  <si>
    <t xml:space="preserve">איש קשר: </t>
  </si>
  <si>
    <t>דואר אלקטרוני:</t>
  </si>
  <si>
    <t xml:space="preserve">פלסטיק </t>
  </si>
  <si>
    <t>זכוכית</t>
  </si>
  <si>
    <t>מתכת</t>
  </si>
  <si>
    <t>חומר אחר</t>
  </si>
  <si>
    <t>סה"כ</t>
  </si>
  <si>
    <t xml:space="preserve">      </t>
  </si>
  <si>
    <t>שם מורשה החתימה:</t>
  </si>
  <si>
    <t>שם היצרן/יבואן:</t>
  </si>
  <si>
    <t>טלפון:</t>
  </si>
  <si>
    <t>שם הגורם האוסף</t>
  </si>
  <si>
    <t>סוג החומר</t>
  </si>
  <si>
    <t xml:space="preserve">סוג החומר </t>
  </si>
  <si>
    <t>פלסטיק</t>
  </si>
  <si>
    <t xml:space="preserve">                                                      קיבולת סוג חומר</t>
  </si>
  <si>
    <r>
      <t xml:space="preserve">כתובת למשלוח דואר </t>
    </r>
    <r>
      <rPr>
        <sz val="12"/>
        <rFont val="Arial"/>
        <family val="2"/>
      </rPr>
      <t>(אם אחרת)</t>
    </r>
    <r>
      <rPr>
        <b/>
        <sz val="12"/>
        <rFont val="Arial"/>
        <family val="2"/>
        <charset val="177"/>
      </rPr>
      <t xml:space="preserve">: </t>
    </r>
  </si>
  <si>
    <t>הערות:</t>
  </si>
  <si>
    <t>תקופת דווח</t>
  </si>
  <si>
    <t>אופן מיחזור</t>
  </si>
  <si>
    <t>הפקת אנרגיה</t>
  </si>
  <si>
    <r>
      <t xml:space="preserve">תקופת הדיווח </t>
    </r>
    <r>
      <rPr>
        <sz val="12"/>
        <rFont val="Arial"/>
        <family val="2"/>
        <charset val="177"/>
        <scheme val="minor"/>
      </rPr>
      <t>(רבעון-שנה)</t>
    </r>
    <r>
      <rPr>
        <b/>
        <sz val="12"/>
        <rFont val="Arial"/>
        <family val="2"/>
        <charset val="177"/>
        <scheme val="minor"/>
      </rPr>
      <t>:</t>
    </r>
  </si>
  <si>
    <t>חתימה:</t>
  </si>
  <si>
    <t xml:space="preserve">תאריך: 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</si>
  <si>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</si>
  <si>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</si>
  <si>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</si>
  <si>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</si>
  <si>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</si>
  <si>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</si>
  <si>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</si>
  <si>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</si>
  <si>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</si>
  <si>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</si>
  <si>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</si>
  <si>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</si>
  <si>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2025-Q1</t>
  </si>
  <si>
    <t>2025-Q2</t>
  </si>
  <si>
    <t>2025-Q3</t>
  </si>
  <si>
    <t>2025-Q4</t>
  </si>
  <si>
    <t>2026-Q1</t>
  </si>
  <si>
    <t>2026-Q2</t>
  </si>
  <si>
    <t>2026-Q3</t>
  </si>
  <si>
    <t>2026-Q4</t>
  </si>
  <si>
    <t>2027-Q1</t>
  </si>
  <si>
    <t>2027-Q2</t>
  </si>
  <si>
    <t>2027-Q3</t>
  </si>
  <si>
    <t>2027-Q4</t>
  </si>
  <si>
    <t>2028-Q1</t>
  </si>
  <si>
    <t>2028-Q2</t>
  </si>
  <si>
    <t>2028-Q3</t>
  </si>
  <si>
    <t>2028-Q4</t>
  </si>
  <si>
    <t>2029-Q1</t>
  </si>
  <si>
    <t>2029-Q2</t>
  </si>
  <si>
    <t>2029-Q3</t>
  </si>
  <si>
    <t>2029-Q4</t>
  </si>
  <si>
    <t xml:space="preserve">מיחזור </t>
  </si>
  <si>
    <t xml:space="preserve">מיחזור B2B </t>
  </si>
  <si>
    <t xml:space="preserve">שימוש חוזר </t>
  </si>
  <si>
    <t>ייצוא למיחזור</t>
  </si>
  <si>
    <t>ייצוא להפקת אנרגיה</t>
  </si>
  <si>
    <t>1.5 עד 5 
ליטר</t>
  </si>
  <si>
    <t>100 מ"ל עד 1.499 ליטר</t>
  </si>
  <si>
    <t>2030-Q1</t>
  </si>
  <si>
    <t>2030-Q2</t>
  </si>
  <si>
    <t>2030-Q3</t>
  </si>
  <si>
    <t>2030-Q4</t>
  </si>
  <si>
    <t>חומרים</t>
  </si>
  <si>
    <t>סך פיקדון שהוחזר בש"ח</t>
  </si>
  <si>
    <t>2. מספר מכלי משקה ריקים ומסומנים שנאספו</t>
  </si>
  <si>
    <t>1. מספר מכלי משקה מלאים ומסומנים שנמכרו</t>
  </si>
  <si>
    <t>מספר מכלי משקה ריקים ומסומנים שמוחזרו לפי סוג החומר</t>
  </si>
  <si>
    <t>ייצוא למיחזור B2B</t>
  </si>
  <si>
    <t>5.א. מספר מכלי משקה ריקים ומסומנים בקיבולת 100 מ"ל עד 1,499 מ"ל שמוחזרו</t>
  </si>
  <si>
    <t>5.ב. מספר מכלי משקה ריקים ומסומנים בקיבולת 1,500 מ"ל עד 5,000 מ"ל שמוחזרו</t>
  </si>
  <si>
    <t>דיווח רבעוני לעניין חוק הפיקדון לפי סעיף 10(א) בחוק הפיקדון על מכלי משקה, התשנ"ט-1999</t>
  </si>
  <si>
    <t>ח"פ / מס' עוסק מורשה:</t>
  </si>
  <si>
    <t>ח"פ / מספר עוסק מורשה</t>
  </si>
  <si>
    <t>3. שיעור (%) מכלי המשקה הריקים והמסומנים שנאספו</t>
  </si>
  <si>
    <t>4. מספר מכלי משקה ריקים ומסומנים שבגינם הוחזר פיקדון</t>
  </si>
  <si>
    <t>שם מפעל המִחזור</t>
  </si>
  <si>
    <t>ח"פ</t>
  </si>
  <si>
    <t xml:space="preserve">אופן המִחזור </t>
  </si>
  <si>
    <t>קיבולת מ-1,499 מ"ל עד 5,000 מ"ל ליטר</t>
  </si>
  <si>
    <t>קיבולת מ-100 מ"ל עד 1,499 מ"ל</t>
  </si>
  <si>
    <t>קיבולת מ-1,500 מ"ל עד 5,000 מ"ל</t>
  </si>
  <si>
    <t>קיבולת מ-100 מ"ל עד 5 ליטר</t>
  </si>
  <si>
    <r>
      <t xml:space="preserve">בעבור: </t>
    </r>
    <r>
      <rPr>
        <b/>
        <u/>
        <sz val="12"/>
        <rFont val="Arial"/>
        <family val="2"/>
      </rPr>
      <t>הממונה על חוק הפיקדון במשרד להגנת הסביבה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</si>
</sst>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name val="Arial"/>
      <family val="2"/>
    </font>
    <font>
      <sz val="12"/>
      <name val="David"/>
      <family val="2"/>
      <charset val="177"/>
    </font>
    <font>
      <b/>
      <sz val="12"/>
      <color theme="1"/>
      <name val="Arial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8" fillId="0" borderId="2" xfId="1" applyFont="1" applyBorder="1" applyAlignment="1" applyProtection="1">
      <alignment horizontal="center" vertical="top" wrapText="1" readingOrder="2"/>
      <protection locked="0"/>
    </xf>
    <xf numFmtId="0" fontId="8" fillId="0" borderId="6" xfId="1" applyFont="1" applyBorder="1" applyAlignment="1" applyProtection="1">
      <alignment horizontal="center" vertical="top" wrapText="1" readingOrder="2"/>
      <protection locked="0"/>
    </xf>
    <xf numFmtId="0" fontId="2" fillId="0" borderId="2" xfId="1" applyFont="1" applyBorder="1" applyAlignment="1" applyProtection="1">
      <alignment vertical="top"/>
      <protection locked="0"/>
    </xf>
    <xf numFmtId="0" fontId="2" fillId="0" borderId="6" xfId="1" applyFont="1" applyBorder="1" applyAlignment="1" applyProtection="1">
      <alignment vertical="top"/>
      <protection locked="0"/>
    </xf>
    <xf numFmtId="0" fontId="11" fillId="0" borderId="2" xfId="1" applyFont="1" applyBorder="1" applyAlignment="1" applyProtection="1">
      <alignment vertical="top"/>
      <protection locked="0"/>
    </xf>
    <xf numFmtId="16" fontId="2" fillId="0" borderId="2" xfId="1" applyNumberFormat="1" applyFont="1" applyBorder="1" applyAlignment="1" applyProtection="1">
      <alignment vertical="top"/>
      <protection locked="0"/>
    </xf>
    <xf numFmtId="0" fontId="8" fillId="3" borderId="7" xfId="1" applyFont="1" applyFill="1" applyBorder="1" applyAlignment="1">
      <alignment horizontal="right" vertical="top" wrapText="1" readingOrder="2"/>
    </xf>
    <xf numFmtId="0" fontId="2" fillId="0" borderId="10" xfId="1" applyFont="1" applyBorder="1" applyAlignment="1">
      <alignment vertical="top" wrapText="1" readingOrder="2"/>
    </xf>
    <xf numFmtId="0" fontId="8" fillId="0" borderId="13" xfId="1" applyFont="1" applyBorder="1" applyAlignment="1">
      <alignment vertical="top" wrapText="1" readingOrder="2"/>
    </xf>
    <xf numFmtId="0" fontId="8" fillId="0" borderId="12" xfId="1" applyFont="1" applyBorder="1" applyAlignment="1">
      <alignment vertical="top" wrapText="1" readingOrder="2"/>
    </xf>
    <xf numFmtId="0" fontId="2" fillId="0" borderId="18" xfId="1" applyFont="1" applyBorder="1" applyAlignment="1">
      <alignment vertical="top" wrapText="1" readingOrder="2"/>
    </xf>
    <xf numFmtId="0" fontId="2" fillId="0" borderId="18" xfId="1" applyFont="1" applyBorder="1" applyAlignment="1" applyProtection="1">
      <alignment horizontal="center" vertical="top"/>
      <protection locked="0"/>
    </xf>
    <xf numFmtId="16" fontId="2" fillId="0" borderId="18" xfId="1" applyNumberFormat="1" applyFont="1" applyBorder="1" applyAlignment="1" applyProtection="1">
      <alignment horizontal="center" vertical="top"/>
      <protection locked="0"/>
    </xf>
    <xf numFmtId="0" fontId="2" fillId="0" borderId="16" xfId="1" applyFont="1" applyBorder="1" applyAlignment="1" applyProtection="1">
      <alignment horizontal="center" vertical="top"/>
      <protection locked="0"/>
    </xf>
    <xf numFmtId="0" fontId="2" fillId="0" borderId="13" xfId="1" applyFont="1" applyBorder="1" applyAlignment="1" applyProtection="1">
      <alignment vertical="top"/>
      <protection locked="0"/>
    </xf>
    <xf numFmtId="0" fontId="8" fillId="3" borderId="8" xfId="1" applyFont="1" applyFill="1" applyBorder="1" applyAlignment="1">
      <alignment horizontal="center" wrapText="1" readingOrder="2"/>
    </xf>
    <xf numFmtId="0" fontId="8" fillId="3" borderId="9" xfId="1" applyFont="1" applyFill="1" applyBorder="1" applyAlignment="1">
      <alignment horizontal="center" wrapText="1" readingOrder="2"/>
    </xf>
    <xf numFmtId="0" fontId="14" fillId="4" borderId="2" xfId="1" applyFont="1" applyFill="1" applyBorder="1" applyAlignment="1" applyProtection="1">
      <alignment horizontal="right"/>
      <protection locked="0"/>
    </xf>
    <xf numFmtId="0" fontId="16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10" fontId="2" fillId="0" borderId="14" xfId="1" applyNumberFormat="1" applyFont="1" applyBorder="1" applyAlignment="1">
      <alignment horizontal="center" vertical="top" wrapText="1" readingOrder="2"/>
    </xf>
    <xf numFmtId="0" fontId="2" fillId="4" borderId="0" xfId="1" applyFont="1" applyFill="1" applyAlignment="1">
      <alignment horizontal="justify" vertical="top" readingOrder="2"/>
    </xf>
    <xf numFmtId="0" fontId="2" fillId="4" borderId="0" xfId="1" applyFont="1" applyFill="1" applyAlignment="1">
      <alignment vertical="top"/>
    </xf>
    <xf numFmtId="0" fontId="8" fillId="4" borderId="0" xfId="1" applyFont="1" applyFill="1" applyAlignment="1">
      <alignment horizontal="center" vertical="top" wrapText="1" readingOrder="2"/>
    </xf>
    <xf numFmtId="0" fontId="2" fillId="4" borderId="2" xfId="1" applyFont="1" applyFill="1" applyBorder="1" applyAlignment="1" applyProtection="1">
      <alignment vertical="top"/>
      <protection locked="0"/>
    </xf>
    <xf numFmtId="0" fontId="8" fillId="4" borderId="2" xfId="1" applyFont="1" applyFill="1" applyBorder="1" applyAlignment="1" applyProtection="1">
      <alignment horizontal="center" vertical="top" wrapText="1" readingOrder="2"/>
      <protection locked="0"/>
    </xf>
    <xf numFmtId="10" fontId="8" fillId="4" borderId="0" xfId="1" applyNumberFormat="1" applyFont="1" applyFill="1" applyAlignment="1">
      <alignment horizontal="center" vertical="top" wrapText="1" readingOrder="2"/>
    </xf>
    <xf numFmtId="0" fontId="2" fillId="4" borderId="0" xfId="1" applyFont="1" applyFill="1" applyAlignment="1">
      <alignment vertical="top" wrapText="1" readingOrder="2"/>
    </xf>
    <xf numFmtId="0" fontId="2" fillId="4" borderId="0" xfId="1" applyFont="1" applyFill="1" applyAlignment="1">
      <alignment horizontal="center" vertical="top" wrapText="1" readingOrder="2"/>
    </xf>
    <xf numFmtId="0" fontId="2" fillId="4" borderId="0" xfId="1" applyFont="1" applyFill="1" applyAlignment="1">
      <alignment horizontal="center" vertical="top"/>
    </xf>
    <xf numFmtId="10" fontId="8" fillId="4" borderId="3" xfId="1" applyNumberFormat="1" applyFont="1" applyFill="1" applyBorder="1" applyAlignment="1">
      <alignment horizontal="center" vertical="top" wrapText="1" readingOrder="2"/>
    </xf>
    <xf numFmtId="10" fontId="2" fillId="4" borderId="0" xfId="1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3" fillId="4" borderId="0" xfId="1" applyFont="1" applyFill="1" applyAlignment="1">
      <alignment vertical="top"/>
    </xf>
    <xf numFmtId="0" fontId="4" fillId="4" borderId="0" xfId="1" applyFont="1" applyFill="1" applyAlignment="1">
      <alignment vertical="top"/>
    </xf>
    <xf numFmtId="0" fontId="5" fillId="0" borderId="0" xfId="0" applyFont="1" applyAlignment="1">
      <alignment vertical="top"/>
    </xf>
    <xf numFmtId="0" fontId="7" fillId="4" borderId="0" xfId="1" applyFont="1" applyFill="1" applyAlignment="1">
      <alignment vertical="top"/>
    </xf>
    <xf numFmtId="0" fontId="3" fillId="4" borderId="0" xfId="1" applyFont="1" applyFill="1" applyAlignment="1">
      <alignment horizontal="justify" vertical="top" readingOrder="2"/>
    </xf>
    <xf numFmtId="49" fontId="3" fillId="4" borderId="0" xfId="1" applyNumberFormat="1" applyFont="1" applyFill="1" applyAlignment="1">
      <alignment vertical="top"/>
    </xf>
    <xf numFmtId="0" fontId="4" fillId="4" borderId="1" xfId="1" applyFont="1" applyFill="1" applyBorder="1" applyAlignment="1">
      <alignment vertical="top"/>
    </xf>
    <xf numFmtId="0" fontId="3" fillId="4" borderId="0" xfId="1" applyFont="1" applyFill="1" applyAlignment="1">
      <alignment horizontal="right" vertical="top" readingOrder="2"/>
    </xf>
    <xf numFmtId="0" fontId="14" fillId="4" borderId="0" xfId="1" applyFont="1" applyFill="1" applyAlignment="1">
      <alignment horizontal="right" readingOrder="2"/>
    </xf>
    <xf numFmtId="0" fontId="14" fillId="4" borderId="0" xfId="1" applyFont="1" applyFill="1"/>
    <xf numFmtId="0" fontId="14" fillId="4" borderId="0" xfId="1" applyFont="1" applyFill="1" applyAlignment="1">
      <alignment horizontal="left"/>
    </xf>
    <xf numFmtId="0" fontId="10" fillId="4" borderId="0" xfId="0" applyFont="1" applyFill="1" applyAlignment="1">
      <alignment vertical="top"/>
    </xf>
    <xf numFmtId="0" fontId="10" fillId="4" borderId="0" xfId="0" applyFont="1" applyFill="1" applyAlignment="1">
      <alignment horizontal="right" vertical="top" readingOrder="2"/>
    </xf>
    <xf numFmtId="0" fontId="10" fillId="0" borderId="0" xfId="0" applyFont="1" applyAlignment="1">
      <alignment vertical="top"/>
    </xf>
    <xf numFmtId="0" fontId="12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vertical="top"/>
    </xf>
    <xf numFmtId="0" fontId="12" fillId="0" borderId="13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8" fillId="3" borderId="6" xfId="1" applyFont="1" applyFill="1" applyBorder="1" applyAlignment="1">
      <alignment horizontal="center" wrapText="1" readingOrder="2"/>
    </xf>
    <xf numFmtId="0" fontId="8" fillId="3" borderId="2" xfId="1" applyFont="1" applyFill="1" applyBorder="1" applyAlignment="1">
      <alignment horizontal="center" wrapText="1" readingOrder="2"/>
    </xf>
    <xf numFmtId="0" fontId="8" fillId="3" borderId="5" xfId="1" applyFont="1" applyFill="1" applyBorder="1" applyAlignment="1">
      <alignment horizontal="center" wrapText="1" readingOrder="2"/>
    </xf>
    <xf numFmtId="0" fontId="2" fillId="0" borderId="25" xfId="1" applyFont="1" applyBorder="1" applyAlignment="1">
      <alignment horizontal="center" vertical="top"/>
    </xf>
    <xf numFmtId="0" fontId="8" fillId="4" borderId="13" xfId="1" applyFont="1" applyFill="1" applyBorder="1" applyAlignment="1">
      <alignment horizontal="right" vertical="top"/>
    </xf>
    <xf numFmtId="0" fontId="2" fillId="4" borderId="14" xfId="1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right" vertical="top" readingOrder="2"/>
    </xf>
    <xf numFmtId="0" fontId="2" fillId="4" borderId="3" xfId="1" applyFont="1" applyFill="1" applyBorder="1" applyAlignment="1">
      <alignment vertical="top"/>
    </xf>
    <xf numFmtId="0" fontId="9" fillId="4" borderId="3" xfId="1" applyFont="1" applyFill="1" applyBorder="1" applyAlignment="1">
      <alignment horizontal="justify" vertical="top" readingOrder="2"/>
    </xf>
    <xf numFmtId="0" fontId="8" fillId="4" borderId="0" xfId="1" applyFont="1" applyFill="1" applyAlignment="1">
      <alignment vertical="top"/>
    </xf>
    <xf numFmtId="0" fontId="8" fillId="4" borderId="0" xfId="1" applyFont="1" applyFill="1" applyAlignment="1">
      <alignment horizontal="right" vertical="top"/>
    </xf>
    <xf numFmtId="0" fontId="2" fillId="0" borderId="2" xfId="1" applyFont="1" applyBorder="1" applyAlignment="1" applyProtection="1">
      <alignment horizontal="center" vertical="top" wrapText="1" readingOrder="2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vertical="top"/>
      <protection locked="0"/>
    </xf>
    <xf numFmtId="0" fontId="10" fillId="0" borderId="14" xfId="0" applyFont="1" applyBorder="1" applyAlignment="1">
      <alignment horizontal="center" vertical="top"/>
    </xf>
    <xf numFmtId="0" fontId="12" fillId="0" borderId="0" xfId="0" applyFont="1" applyAlignment="1">
      <alignment horizontal="justify" vertical="center" readingOrder="2"/>
    </xf>
    <xf numFmtId="10" fontId="2" fillId="0" borderId="11" xfId="1" applyNumberFormat="1" applyFont="1" applyBorder="1" applyAlignment="1">
      <alignment horizontal="center" vertical="top" wrapText="1" readingOrder="2"/>
    </xf>
    <xf numFmtId="0" fontId="10" fillId="4" borderId="0" xfId="0" applyFont="1" applyFill="1" applyAlignment="1">
      <alignment horizontal="right" readingOrder="2"/>
    </xf>
    <xf numFmtId="0" fontId="17" fillId="0" borderId="0" xfId="0" applyFont="1"/>
    <xf numFmtId="0" fontId="2" fillId="0" borderId="0" xfId="1" applyFont="1" applyAlignment="1">
      <alignment vertical="top" wrapText="1" readingOrder="2"/>
    </xf>
    <xf numFmtId="0" fontId="5" fillId="0" borderId="1" xfId="0" applyFont="1" applyBorder="1" applyAlignment="1" applyProtection="1">
      <alignment vertical="top"/>
      <protection locked="0"/>
    </xf>
    <xf numFmtId="0" fontId="2" fillId="0" borderId="28" xfId="1" applyFont="1" applyBorder="1" applyAlignment="1" applyProtection="1">
      <alignment horizontal="center" vertical="top"/>
      <protection locked="0"/>
    </xf>
    <xf numFmtId="0" fontId="2" fillId="0" borderId="11" xfId="1" applyFont="1" applyBorder="1" applyAlignment="1">
      <alignment horizontal="center" vertical="top"/>
    </xf>
    <xf numFmtId="0" fontId="2" fillId="0" borderId="2" xfId="1" applyFont="1" applyBorder="1" applyAlignment="1" applyProtection="1">
      <alignment vertical="top" wrapText="1" readingOrder="2"/>
      <protection locked="0"/>
    </xf>
    <xf numFmtId="0" fontId="2" fillId="0" borderId="27" xfId="1" applyFont="1" applyBorder="1" applyAlignment="1" applyProtection="1">
      <alignment vertical="top" wrapText="1" readingOrder="2"/>
      <protection locked="0"/>
    </xf>
    <xf numFmtId="0" fontId="2" fillId="5" borderId="28" xfId="1" applyFont="1" applyFill="1" applyBorder="1" applyAlignment="1">
      <alignment horizontal="center" vertical="top"/>
    </xf>
    <xf numFmtId="0" fontId="5" fillId="5" borderId="29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2" fillId="5" borderId="27" xfId="1" applyFont="1" applyFill="1" applyBorder="1" applyAlignment="1">
      <alignment vertical="top" wrapText="1" readingOrder="2"/>
    </xf>
    <xf numFmtId="0" fontId="2" fillId="5" borderId="31" xfId="1" applyFont="1" applyFill="1" applyBorder="1" applyAlignment="1">
      <alignment horizontal="center" vertical="top"/>
    </xf>
    <xf numFmtId="0" fontId="2" fillId="5" borderId="0" xfId="1" applyFont="1" applyFill="1" applyAlignment="1">
      <alignment horizontal="center" vertical="top"/>
    </xf>
    <xf numFmtId="0" fontId="2" fillId="5" borderId="0" xfId="1" applyFont="1" applyFill="1" applyAlignment="1">
      <alignment vertical="top"/>
    </xf>
    <xf numFmtId="0" fontId="11" fillId="5" borderId="27" xfId="1" applyFont="1" applyFill="1" applyBorder="1" applyAlignment="1">
      <alignment vertical="top"/>
    </xf>
    <xf numFmtId="0" fontId="8" fillId="5" borderId="1" xfId="1" applyFont="1" applyFill="1" applyBorder="1" applyAlignment="1">
      <alignment horizontal="center" vertical="top" wrapText="1" readingOrder="2"/>
    </xf>
    <xf numFmtId="0" fontId="8" fillId="5" borderId="30" xfId="1" applyFont="1" applyFill="1" applyBorder="1" applyAlignment="1">
      <alignment horizontal="center" vertical="top" wrapText="1" readingOrder="2"/>
    </xf>
    <xf numFmtId="0" fontId="5" fillId="4" borderId="3" xfId="0" applyFont="1" applyFill="1" applyBorder="1" applyAlignment="1" applyProtection="1">
      <alignment horizontal="right" vertical="top"/>
      <protection locked="0"/>
    </xf>
    <xf numFmtId="0" fontId="10" fillId="4" borderId="26" xfId="0" applyFont="1" applyFill="1" applyBorder="1" applyAlignment="1" applyProtection="1">
      <alignment horizontal="right" vertical="top" readingOrder="2"/>
      <protection locked="0"/>
    </xf>
    <xf numFmtId="0" fontId="4" fillId="4" borderId="3" xfId="1" applyFont="1" applyFill="1" applyBorder="1" applyAlignment="1" applyProtection="1">
      <alignment vertical="top"/>
      <protection locked="0"/>
    </xf>
    <xf numFmtId="0" fontId="6" fillId="4" borderId="0" xfId="1" applyFont="1" applyFill="1" applyAlignment="1">
      <alignment horizontal="right" vertical="top" readingOrder="2"/>
    </xf>
    <xf numFmtId="0" fontId="4" fillId="4" borderId="0" xfId="1" applyFont="1" applyFill="1" applyAlignment="1">
      <alignment horizontal="right" vertical="top"/>
    </xf>
    <xf numFmtId="0" fontId="4" fillId="4" borderId="3" xfId="1" applyFont="1" applyFill="1" applyBorder="1" applyAlignment="1" applyProtection="1">
      <alignment horizontal="right" vertical="top"/>
      <protection locked="0"/>
    </xf>
    <xf numFmtId="0" fontId="8" fillId="3" borderId="23" xfId="1" applyFont="1" applyFill="1" applyBorder="1" applyAlignment="1">
      <alignment horizontal="center" wrapText="1" readingOrder="2"/>
    </xf>
    <xf numFmtId="0" fontId="8" fillId="3" borderId="25" xfId="1" applyFont="1" applyFill="1" applyBorder="1" applyAlignment="1">
      <alignment horizontal="center" wrapText="1" readingOrder="2"/>
    </xf>
    <xf numFmtId="0" fontId="5" fillId="0" borderId="16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8" fillId="3" borderId="22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 wrapText="1"/>
    </xf>
    <xf numFmtId="0" fontId="8" fillId="3" borderId="24" xfId="1" applyFont="1" applyFill="1" applyBorder="1" applyAlignment="1">
      <alignment horizontal="center" wrapText="1"/>
    </xf>
    <xf numFmtId="0" fontId="8" fillId="3" borderId="21" xfId="1" applyFont="1" applyFill="1" applyBorder="1" applyAlignment="1">
      <alignment horizontal="center" wrapText="1"/>
    </xf>
    <xf numFmtId="0" fontId="8" fillId="3" borderId="4" xfId="1" applyFont="1" applyFill="1" applyBorder="1" applyAlignment="1">
      <alignment horizontal="center" wrapText="1"/>
    </xf>
    <xf numFmtId="0" fontId="8" fillId="3" borderId="21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 vertical="top" wrapText="1"/>
    </xf>
    <xf numFmtId="0" fontId="8" fillId="3" borderId="21" xfId="1" applyFont="1" applyFill="1" applyBorder="1" applyAlignment="1">
      <alignment horizontal="center" vertical="top" wrapText="1"/>
    </xf>
    <xf numFmtId="0" fontId="8" fillId="3" borderId="21" xfId="1" applyFont="1" applyFill="1" applyBorder="1" applyAlignment="1">
      <alignment horizontal="center" vertical="top"/>
    </xf>
    <xf numFmtId="0" fontId="8" fillId="3" borderId="22" xfId="1" applyFont="1" applyFill="1" applyBorder="1" applyAlignment="1">
      <alignment horizontal="center" vertical="top"/>
    </xf>
    <xf numFmtId="0" fontId="8" fillId="3" borderId="23" xfId="1" applyFont="1" applyFill="1" applyBorder="1" applyAlignment="1">
      <alignment horizontal="center" vertical="top" wrapText="1" readingOrder="2"/>
    </xf>
    <xf numFmtId="0" fontId="8" fillId="3" borderId="24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/>
    </xf>
    <xf numFmtId="0" fontId="8" fillId="3" borderId="6" xfId="1" applyFont="1" applyFill="1" applyBorder="1" applyAlignment="1">
      <alignment horizontal="center" vertical="top" wrapText="1" readingOrder="2"/>
    </xf>
    <xf numFmtId="0" fontId="8" fillId="3" borderId="2" xfId="1" applyFont="1" applyFill="1" applyBorder="1" applyAlignment="1">
      <alignment horizontal="center" vertical="top" wrapText="1" readingOrder="2"/>
    </xf>
    <xf numFmtId="0" fontId="8" fillId="3" borderId="5" xfId="1" applyFont="1" applyFill="1" applyBorder="1" applyAlignment="1">
      <alignment horizontal="center" vertical="top" wrapText="1" readingOrder="2"/>
    </xf>
    <xf numFmtId="0" fontId="8" fillId="3" borderId="25" xfId="1" applyFont="1" applyFill="1" applyBorder="1" applyAlignment="1">
      <alignment horizontal="center" vertical="top" wrapText="1" readingOrder="2"/>
    </xf>
    <xf numFmtId="0" fontId="10" fillId="3" borderId="17" xfId="0" applyFont="1" applyFill="1" applyBorder="1" applyAlignment="1">
      <alignment horizontal="right" vertical="top"/>
    </xf>
    <xf numFmtId="0" fontId="8" fillId="3" borderId="9" xfId="1" applyFont="1" applyFill="1" applyBorder="1" applyAlignment="1">
      <alignment horizontal="right" vertical="top" wrapText="1"/>
    </xf>
    <xf numFmtId="0" fontId="10" fillId="3" borderId="15" xfId="0" applyFont="1" applyFill="1" applyBorder="1" applyAlignment="1">
      <alignment horizontal="right" vertical="top"/>
    </xf>
    <xf numFmtId="0" fontId="8" fillId="2" borderId="15" xfId="1" applyFont="1" applyFill="1" applyBorder="1" applyAlignment="1">
      <alignment horizontal="right" vertical="top" wrapText="1"/>
    </xf>
    <xf numFmtId="0" fontId="8" fillId="3" borderId="8" xfId="1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right" vertical="top"/>
    </xf>
    <xf numFmtId="0" fontId="10" fillId="4" borderId="0" xfId="0" applyFont="1" applyFill="1" applyAlignment="1">
      <alignment vertical="top" readingOrder="2"/>
    </xf>
    <xf numFmtId="0" fontId="5" fillId="4" borderId="0" xfId="0" applyFont="1" applyFill="1" applyAlignment="1">
      <alignment vertical="top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Y240"/>
  <sheetViews>
    <sheetView rightToLeft="1" tabSelected="1" topLeftCell="A13" zoomScaleNormal="100" zoomScaleSheetLayoutView="80" zoomScalePageLayoutView="40" workbookViewId="0">
      <selection activeCell="C48" sqref="C48"/>
    </sheetView>
  </sheetViews>
  <sheetFormatPr defaultColWidth="0" defaultRowHeight="20.100000000000001" customHeight="1" zeroHeight="1" x14ac:dyDescent="0.2"/>
  <cols>
    <col min="1" max="1" width="38" style="37" customWidth="1"/>
    <col min="2" max="5" width="15.625" style="37" customWidth="1"/>
    <col min="6" max="6" width="15.625" style="34" customWidth="1"/>
    <col min="7" max="8" width="15.625" style="37" customWidth="1"/>
    <col min="9" max="11" width="9" style="34" customWidth="1"/>
    <col min="12" max="18" width="9" style="34" hidden="1" customWidth="1"/>
    <col min="19" max="19" width="10.625" style="34" hidden="1" customWidth="1"/>
    <col min="20" max="20" width="12.75" style="34" hidden="1" customWidth="1"/>
    <col min="21" max="21" width="12.375" style="34" hidden="1" customWidth="1"/>
    <col min="22" max="25" width="0" style="34" hidden="1" customWidth="1"/>
    <col min="26" max="16384" width="9" style="37" hidden="1"/>
  </cols>
  <sheetData>
    <row r="1" spans="1:25" ht="15.75" x14ac:dyDescent="0.2">
      <c r="A1" s="35" t="s">
        <v>88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20.100000000000001" customHeight="1" x14ac:dyDescent="0.2">
      <c r="A2" s="34"/>
      <c r="B2" s="34"/>
      <c r="C2" s="34"/>
      <c r="D2" s="34"/>
      <c r="E2" s="34"/>
      <c r="G2" s="34"/>
      <c r="H2" s="34"/>
    </row>
    <row r="3" spans="1:25" ht="20.100000000000001" customHeight="1" x14ac:dyDescent="0.2">
      <c r="A3" s="94" t="s">
        <v>76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20.10000000000000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20.100000000000001" customHeight="1" x14ac:dyDescent="0.2">
      <c r="A5" s="39" t="s">
        <v>10</v>
      </c>
      <c r="B5" s="93"/>
      <c r="C5" s="93"/>
      <c r="D5" s="93"/>
      <c r="E5" s="93"/>
      <c r="F5" s="36"/>
      <c r="G5" s="40" t="s">
        <v>77</v>
      </c>
      <c r="H5" s="35"/>
      <c r="I5" s="96"/>
      <c r="J5" s="96"/>
      <c r="K5" s="9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ht="20.100000000000001" customHeight="1" x14ac:dyDescent="0.2">
      <c r="A6" s="39"/>
      <c r="B6" s="36"/>
      <c r="C6" s="36"/>
      <c r="D6" s="36"/>
      <c r="E6" s="36"/>
      <c r="F6" s="36"/>
      <c r="G6" s="35"/>
      <c r="H6" s="35"/>
      <c r="I6" s="41"/>
      <c r="J6" s="41"/>
      <c r="K6" s="41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ht="20.100000000000001" customHeight="1" x14ac:dyDescent="0.2">
      <c r="A7" s="42" t="s">
        <v>0</v>
      </c>
      <c r="B7" s="93"/>
      <c r="C7" s="93"/>
      <c r="D7" s="93"/>
      <c r="E7" s="93"/>
      <c r="F7" s="36"/>
      <c r="G7" s="39" t="s">
        <v>1</v>
      </c>
      <c r="H7" s="39"/>
      <c r="I7" s="96"/>
      <c r="J7" s="96"/>
      <c r="K7" s="9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5" ht="20.100000000000001" customHeight="1" x14ac:dyDescent="0.2">
      <c r="A8" s="39"/>
      <c r="B8" s="36"/>
      <c r="C8" s="36"/>
      <c r="D8" s="36"/>
      <c r="E8" s="36"/>
      <c r="F8" s="36"/>
      <c r="G8" s="35"/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ht="20.100000000000001" customHeight="1" x14ac:dyDescent="0.25">
      <c r="A9" s="43" t="s">
        <v>22</v>
      </c>
      <c r="B9" s="18"/>
      <c r="C9" s="44"/>
      <c r="D9" s="45"/>
      <c r="E9" s="36"/>
      <c r="F9" s="36"/>
      <c r="G9" s="42" t="s">
        <v>2</v>
      </c>
      <c r="H9" s="39"/>
      <c r="I9" s="96"/>
      <c r="J9" s="96"/>
      <c r="K9" s="9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ht="20.100000000000001" customHeight="1" x14ac:dyDescent="0.2">
      <c r="A10" s="39"/>
      <c r="B10" s="36"/>
      <c r="C10" s="36"/>
      <c r="D10" s="36"/>
      <c r="E10" s="36"/>
      <c r="F10" s="36"/>
      <c r="G10" s="35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20.100000000000001" customHeight="1" x14ac:dyDescent="0.2">
      <c r="A11" s="42" t="s">
        <v>9</v>
      </c>
      <c r="B11" s="93"/>
      <c r="C11" s="93"/>
      <c r="D11" s="93"/>
      <c r="E11" s="93"/>
      <c r="F11" s="36"/>
      <c r="G11" s="35" t="s">
        <v>11</v>
      </c>
      <c r="H11" s="35"/>
      <c r="I11" s="96"/>
      <c r="J11" s="96"/>
      <c r="K11" s="9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ht="20.100000000000001" customHeight="1" x14ac:dyDescent="0.2">
      <c r="A12" s="39"/>
      <c r="B12" s="41"/>
      <c r="C12" s="41"/>
      <c r="D12" s="41"/>
      <c r="E12" s="41"/>
      <c r="F12" s="36"/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20.100000000000001" customHeight="1" x14ac:dyDescent="0.2">
      <c r="A13" s="39" t="s">
        <v>17</v>
      </c>
      <c r="B13" s="93"/>
      <c r="C13" s="93"/>
      <c r="D13" s="93"/>
      <c r="E13" s="93"/>
      <c r="F13" s="36"/>
      <c r="G13" s="35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ht="8.1" customHeight="1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s="48" customFormat="1" ht="20.100000000000001" customHeight="1" thickBot="1" x14ac:dyDescent="0.25">
      <c r="A15" s="47" t="s">
        <v>71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s="48" customFormat="1" ht="30.75" customHeight="1" x14ac:dyDescent="0.25">
      <c r="A16" s="7" t="s">
        <v>16</v>
      </c>
      <c r="B16" s="16" t="s">
        <v>63</v>
      </c>
      <c r="C16" s="16" t="s">
        <v>62</v>
      </c>
      <c r="D16" s="17" t="s">
        <v>7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5" ht="20.100000000000001" customHeight="1" x14ac:dyDescent="0.2">
      <c r="A17" s="8" t="s">
        <v>3</v>
      </c>
      <c r="B17" s="64"/>
      <c r="C17" s="65"/>
      <c r="D17" s="49">
        <f>SUM(B17:C17)</f>
        <v>0</v>
      </c>
      <c r="E17" s="34"/>
      <c r="G17" s="34"/>
      <c r="H17" s="34"/>
      <c r="Y17" s="37"/>
    </row>
    <row r="18" spans="1:25" ht="20.100000000000001" customHeight="1" x14ac:dyDescent="0.2">
      <c r="A18" s="8" t="s">
        <v>4</v>
      </c>
      <c r="B18" s="64"/>
      <c r="C18" s="65"/>
      <c r="D18" s="49">
        <f>SUM(B18:C18)</f>
        <v>0</v>
      </c>
      <c r="E18" s="34"/>
      <c r="G18" s="34"/>
      <c r="H18" s="34"/>
      <c r="Y18" s="37"/>
    </row>
    <row r="19" spans="1:25" ht="20.100000000000001" customHeight="1" x14ac:dyDescent="0.2">
      <c r="A19" s="8" t="s">
        <v>5</v>
      </c>
      <c r="B19" s="64"/>
      <c r="C19" s="65"/>
      <c r="D19" s="49">
        <f>SUM(B19:C19)</f>
        <v>0</v>
      </c>
      <c r="E19" s="34"/>
      <c r="G19" s="34"/>
      <c r="H19" s="34"/>
      <c r="Y19" s="37"/>
    </row>
    <row r="20" spans="1:25" ht="20.100000000000001" customHeight="1" thickBot="1" x14ac:dyDescent="0.25">
      <c r="A20" s="50" t="s">
        <v>7</v>
      </c>
      <c r="B20" s="51">
        <f>SUM(B17:B19)</f>
        <v>0</v>
      </c>
      <c r="C20" s="51">
        <f>SUM(C17:C19)</f>
        <v>0</v>
      </c>
      <c r="D20" s="52">
        <f>SUM(B20:C20)</f>
        <v>0</v>
      </c>
      <c r="E20" s="34"/>
      <c r="G20" s="34"/>
      <c r="H20" s="34"/>
      <c r="Y20" s="37"/>
    </row>
    <row r="21" spans="1:25" s="34" customFormat="1" ht="8.1" customHeight="1" x14ac:dyDescent="0.2">
      <c r="A21" s="25"/>
      <c r="B21" s="25"/>
      <c r="C21" s="25"/>
      <c r="D21" s="25"/>
      <c r="E21" s="25"/>
      <c r="F21" s="25"/>
    </row>
    <row r="22" spans="1:25" s="34" customFormat="1" ht="20.100000000000001" customHeight="1" thickBot="1" x14ac:dyDescent="0.25">
      <c r="A22" s="47" t="s">
        <v>70</v>
      </c>
      <c r="B22" s="46"/>
      <c r="C22" s="46"/>
      <c r="D22" s="46"/>
      <c r="E22" s="46"/>
      <c r="F22" s="4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s="48" customFormat="1" ht="47.25" x14ac:dyDescent="0.2">
      <c r="A23" s="123" t="s">
        <v>12</v>
      </c>
      <c r="B23" s="124" t="s">
        <v>78</v>
      </c>
      <c r="C23" s="125" t="s">
        <v>13</v>
      </c>
      <c r="D23" s="121" t="s">
        <v>85</v>
      </c>
      <c r="E23" s="121" t="s">
        <v>84</v>
      </c>
      <c r="F23" s="121" t="s">
        <v>7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20.100000000000001" customHeight="1" x14ac:dyDescent="0.2">
      <c r="A24" s="66"/>
      <c r="B24" s="67"/>
      <c r="C24" s="79" t="s">
        <v>3</v>
      </c>
      <c r="D24" s="68"/>
      <c r="E24" s="68"/>
      <c r="F24" s="78">
        <f>D24+E24</f>
        <v>0</v>
      </c>
      <c r="G24" s="34"/>
      <c r="H24" s="34"/>
    </row>
    <row r="25" spans="1:25" ht="20.100000000000001" customHeight="1" x14ac:dyDescent="0.2">
      <c r="A25" s="66"/>
      <c r="B25" s="67"/>
      <c r="C25" s="79" t="s">
        <v>4</v>
      </c>
      <c r="D25" s="68"/>
      <c r="E25" s="68"/>
      <c r="F25" s="78">
        <f t="shared" ref="F25:F26" si="0">D25+E25</f>
        <v>0</v>
      </c>
      <c r="G25" s="34"/>
      <c r="H25" s="34"/>
    </row>
    <row r="26" spans="1:25" ht="20.100000000000001" customHeight="1" x14ac:dyDescent="0.2">
      <c r="A26" s="66"/>
      <c r="B26" s="67"/>
      <c r="C26" s="79" t="s">
        <v>5</v>
      </c>
      <c r="D26" s="68"/>
      <c r="E26" s="68"/>
      <c r="F26" s="78">
        <f t="shared" si="0"/>
        <v>0</v>
      </c>
      <c r="G26" s="34"/>
      <c r="H26" s="34"/>
    </row>
    <row r="27" spans="1:25" ht="20.100000000000001" customHeight="1" x14ac:dyDescent="0.2">
      <c r="A27" s="66"/>
      <c r="B27" s="76"/>
      <c r="C27" s="80"/>
      <c r="D27" s="77"/>
      <c r="E27" s="77"/>
      <c r="F27" s="78"/>
      <c r="G27" s="34"/>
      <c r="H27" s="34"/>
    </row>
    <row r="28" spans="1:25" ht="5.45" customHeight="1" x14ac:dyDescent="0.2">
      <c r="A28" s="82"/>
      <c r="B28" s="83"/>
      <c r="C28" s="84"/>
      <c r="D28" s="81"/>
      <c r="E28" s="81"/>
      <c r="F28" s="81"/>
      <c r="G28" s="34"/>
      <c r="H28" s="34"/>
    </row>
    <row r="29" spans="1:25" ht="20.100000000000001" customHeight="1" thickBot="1" x14ac:dyDescent="0.25">
      <c r="A29" s="99"/>
      <c r="B29" s="100"/>
      <c r="C29" s="9" t="s">
        <v>7</v>
      </c>
      <c r="D29" s="52">
        <f>SUM(D24:D28)</f>
        <v>0</v>
      </c>
      <c r="E29" s="52">
        <f>SUM(E24:E28)</f>
        <v>0</v>
      </c>
      <c r="F29" s="52">
        <f>+D29+E29</f>
        <v>0</v>
      </c>
      <c r="G29" s="34"/>
      <c r="H29" s="34"/>
    </row>
    <row r="30" spans="1:25" s="34" customFormat="1" ht="8.1" customHeight="1" x14ac:dyDescent="0.2">
      <c r="C30" s="29"/>
    </row>
    <row r="31" spans="1:25" s="34" customFormat="1" ht="20.100000000000001" customHeight="1" thickBot="1" x14ac:dyDescent="0.25">
      <c r="A31" s="47" t="s">
        <v>79</v>
      </c>
      <c r="B31" s="46"/>
      <c r="C31" s="46"/>
      <c r="D31" s="46"/>
      <c r="E31" s="46"/>
      <c r="F31" s="46"/>
    </row>
    <row r="32" spans="1:25" s="48" customFormat="1" ht="47.25" x14ac:dyDescent="0.2">
      <c r="A32" s="122" t="s">
        <v>13</v>
      </c>
      <c r="B32" s="121" t="s">
        <v>85</v>
      </c>
      <c r="C32" s="121" t="s">
        <v>86</v>
      </c>
      <c r="D32" s="121" t="s">
        <v>7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s="48" customFormat="1" ht="20.100000000000001" customHeight="1" x14ac:dyDescent="0.2">
      <c r="A33" s="8" t="s">
        <v>3</v>
      </c>
      <c r="B33" s="72" t="e">
        <f>(SUMIF($C$24:$C$27,A33,$D$24:$D$27))/B17</f>
        <v>#DIV/0!</v>
      </c>
      <c r="C33" s="72" t="e">
        <f>(SUMIF($C$24:$C$27,A33,$E$24:$E$27))/C17</f>
        <v>#DIV/0!</v>
      </c>
      <c r="D33" s="72" t="e">
        <f>(SUMIF($C$24:$C$27,A33,D24:D27)+SUMIF($C$24:$C$27,A33,E24:E27))/D17</f>
        <v>#DIV/0!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s="48" customFormat="1" ht="20.100000000000001" customHeight="1" x14ac:dyDescent="0.2">
      <c r="A34" s="8" t="s">
        <v>4</v>
      </c>
      <c r="B34" s="72" t="e">
        <f>(SUMIF($C$24:$C$27,A34,$D$24:$D$27))/B18</f>
        <v>#DIV/0!</v>
      </c>
      <c r="C34" s="72" t="e">
        <f>(SUMIF($C$24:$C$27,A34,$E$24:$E$27))/C18</f>
        <v>#DIV/0!</v>
      </c>
      <c r="D34" s="72" t="e">
        <f>(SUMIF($C$24:$C$27,A34,D24:D27)+SUMIF($C$24:$C$27,A34,E24:E27))/D18</f>
        <v>#DIV/0!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s="48" customFormat="1" ht="20.100000000000001" customHeight="1" x14ac:dyDescent="0.2">
      <c r="A35" s="8" t="s">
        <v>5</v>
      </c>
      <c r="B35" s="72" t="e">
        <f>(SUMIF($C$24:$C$27,A35,$D$24:$D$27))/B19</f>
        <v>#DIV/0!</v>
      </c>
      <c r="C35" s="72" t="e">
        <f>(SUMIF($C$24:$C$27,A35,$E$24:$E$27))/C19</f>
        <v>#DIV/0!</v>
      </c>
      <c r="D35" s="72" t="e">
        <f>(SUMIF($C$24:$C$27,A35,D24:D27)+SUMIF($C$24:$C$27,A35,E24:E27))/D19</f>
        <v>#DIV/0!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s="48" customFormat="1" ht="20.100000000000001" customHeight="1" thickBot="1" x14ac:dyDescent="0.25">
      <c r="A36" s="10" t="s">
        <v>7</v>
      </c>
      <c r="B36" s="22" t="e">
        <f>D29/B20</f>
        <v>#DIV/0!</v>
      </c>
      <c r="C36" s="22" t="e">
        <f>E29/C20</f>
        <v>#DIV/0!</v>
      </c>
      <c r="D36" s="22" t="e">
        <f>F29/D20</f>
        <v>#DIV/0!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s="46" customFormat="1" ht="8.1" customHeight="1" x14ac:dyDescent="0.2">
      <c r="A37" s="29"/>
      <c r="B37" s="30"/>
    </row>
    <row r="38" spans="1:25" s="34" customFormat="1" ht="20.100000000000001" customHeight="1" thickBot="1" x14ac:dyDescent="0.25">
      <c r="A38" s="47" t="s">
        <v>80</v>
      </c>
      <c r="B38" s="46"/>
      <c r="C38" s="46"/>
      <c r="D38" s="46"/>
      <c r="E38" s="46"/>
      <c r="F38" s="46"/>
    </row>
    <row r="39" spans="1:25" s="48" customFormat="1" ht="31.5" x14ac:dyDescent="0.2">
      <c r="A39" s="120" t="s">
        <v>14</v>
      </c>
      <c r="B39" s="121" t="s">
        <v>87</v>
      </c>
      <c r="C39" s="121" t="s">
        <v>87</v>
      </c>
      <c r="D39" s="121" t="s">
        <v>7</v>
      </c>
      <c r="E39" s="121" t="s">
        <v>69</v>
      </c>
      <c r="F39" s="3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20.100000000000001" customHeight="1" x14ac:dyDescent="0.2">
      <c r="A40" s="11" t="s">
        <v>3</v>
      </c>
      <c r="B40" s="68"/>
      <c r="C40" s="68"/>
      <c r="D40" s="78">
        <f>B40+C40</f>
        <v>0</v>
      </c>
      <c r="E40" s="68"/>
      <c r="G40" s="34"/>
      <c r="H40" s="34"/>
    </row>
    <row r="41" spans="1:25" ht="20.100000000000001" customHeight="1" x14ac:dyDescent="0.2">
      <c r="A41" s="11" t="s">
        <v>4</v>
      </c>
      <c r="B41" s="68"/>
      <c r="C41" s="68"/>
      <c r="D41" s="78">
        <f>B41+C41</f>
        <v>0</v>
      </c>
      <c r="E41" s="68"/>
      <c r="G41" s="34"/>
      <c r="H41" s="34"/>
    </row>
    <row r="42" spans="1:25" ht="20.100000000000001" customHeight="1" x14ac:dyDescent="0.2">
      <c r="A42" s="11" t="s">
        <v>5</v>
      </c>
      <c r="B42" s="68"/>
      <c r="C42" s="68"/>
      <c r="D42" s="78">
        <f>B42+C42</f>
        <v>0</v>
      </c>
      <c r="E42" s="68"/>
      <c r="G42" s="34"/>
      <c r="H42" s="34"/>
    </row>
    <row r="43" spans="1:25" ht="20.100000000000001" customHeight="1" thickBot="1" x14ac:dyDescent="0.25">
      <c r="A43" s="10" t="s">
        <v>7</v>
      </c>
      <c r="B43" s="70">
        <f>SUM(B40:B42)</f>
        <v>0</v>
      </c>
      <c r="C43" s="70">
        <f>SUM(C40:C42)</f>
        <v>0</v>
      </c>
      <c r="D43" s="70">
        <f>SUM(D40:D42)</f>
        <v>0</v>
      </c>
      <c r="E43" s="70">
        <f>SUM(E40:E42)</f>
        <v>0</v>
      </c>
      <c r="G43" s="34"/>
      <c r="H43" s="34"/>
    </row>
    <row r="44" spans="1:25" s="34" customFormat="1" ht="8.1" customHeight="1" x14ac:dyDescent="0.2">
      <c r="C44" s="29"/>
    </row>
    <row r="45" spans="1:25" s="127" customFormat="1" ht="20.100000000000001" customHeight="1" thickBot="1" x14ac:dyDescent="0.3">
      <c r="A45" s="73" t="s">
        <v>74</v>
      </c>
      <c r="B45" s="126"/>
      <c r="C45" s="126"/>
      <c r="D45" s="126"/>
      <c r="E45" s="126"/>
      <c r="F45" s="126"/>
    </row>
    <row r="46" spans="1:25" s="48" customFormat="1" ht="20.100000000000001" customHeight="1" x14ac:dyDescent="0.2">
      <c r="A46" s="108" t="s">
        <v>81</v>
      </c>
      <c r="B46" s="109" t="s">
        <v>82</v>
      </c>
      <c r="C46" s="110" t="s">
        <v>83</v>
      </c>
      <c r="D46" s="111"/>
      <c r="E46" s="111" t="s">
        <v>72</v>
      </c>
      <c r="F46" s="111"/>
      <c r="G46" s="111"/>
      <c r="H46" s="112" t="s">
        <v>7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20.100000000000001" customHeight="1" x14ac:dyDescent="0.2">
      <c r="A47" s="113"/>
      <c r="B47" s="114"/>
      <c r="C47" s="115"/>
      <c r="D47" s="116" t="s">
        <v>15</v>
      </c>
      <c r="E47" s="117" t="s">
        <v>4</v>
      </c>
      <c r="F47" s="117" t="s">
        <v>5</v>
      </c>
      <c r="G47" s="118" t="s">
        <v>6</v>
      </c>
      <c r="H47" s="119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5" ht="20.100000000000001" customHeight="1" x14ac:dyDescent="0.2">
      <c r="A48" s="12"/>
      <c r="B48" s="3"/>
      <c r="C48" s="5"/>
      <c r="D48" s="4"/>
      <c r="E48" s="3"/>
      <c r="F48" s="26"/>
      <c r="G48" s="3"/>
      <c r="H48" s="56">
        <f>SUM(D48:G48)</f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ht="20.100000000000001" customHeight="1" x14ac:dyDescent="0.2">
      <c r="A49" s="12"/>
      <c r="B49" s="3"/>
      <c r="C49" s="5"/>
      <c r="D49" s="4"/>
      <c r="E49" s="3"/>
      <c r="F49" s="26"/>
      <c r="G49" s="3"/>
      <c r="H49" s="56">
        <f t="shared" ref="H49:H52" si="1">SUM(D49:G49)</f>
        <v>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21" ht="20.100000000000001" customHeight="1" x14ac:dyDescent="0.2">
      <c r="A50" s="13"/>
      <c r="B50" s="6"/>
      <c r="C50" s="5"/>
      <c r="D50" s="4"/>
      <c r="E50" s="3"/>
      <c r="F50" s="26"/>
      <c r="G50" s="3"/>
      <c r="H50" s="56">
        <f t="shared" si="1"/>
        <v>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ht="20.100000000000001" customHeight="1" x14ac:dyDescent="0.2">
      <c r="A51" s="12"/>
      <c r="B51" s="3"/>
      <c r="C51" s="5"/>
      <c r="D51" s="4"/>
      <c r="E51" s="3"/>
      <c r="F51" s="26"/>
      <c r="G51" s="3"/>
      <c r="H51" s="56">
        <f t="shared" si="1"/>
        <v>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ht="20.100000000000001" customHeight="1" x14ac:dyDescent="0.2">
      <c r="A52" s="12"/>
      <c r="B52" s="3"/>
      <c r="C52" s="5"/>
      <c r="D52" s="4"/>
      <c r="E52" s="3"/>
      <c r="F52" s="26"/>
      <c r="G52" s="3"/>
      <c r="H52" s="56">
        <f t="shared" si="1"/>
        <v>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ht="20.100000000000001" customHeight="1" x14ac:dyDescent="0.2">
      <c r="A53" s="12"/>
      <c r="B53" s="3"/>
      <c r="C53" s="5"/>
      <c r="D53" s="4"/>
      <c r="E53" s="3"/>
      <c r="F53" s="26"/>
      <c r="G53" s="3"/>
      <c r="H53" s="56">
        <f t="shared" ref="H53:H55" si="2">SUM(D53:G53)</f>
        <v>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ht="20.100000000000001" customHeight="1" x14ac:dyDescent="0.2">
      <c r="A54" s="13"/>
      <c r="B54" s="6"/>
      <c r="C54" s="5"/>
      <c r="D54" s="4"/>
      <c r="E54" s="3"/>
      <c r="F54" s="26"/>
      <c r="G54" s="3"/>
      <c r="H54" s="56">
        <f t="shared" si="2"/>
        <v>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ht="20.100000000000001" customHeight="1" x14ac:dyDescent="0.2">
      <c r="A55" s="12"/>
      <c r="B55" s="3"/>
      <c r="C55" s="5"/>
      <c r="D55" s="4"/>
      <c r="E55" s="3"/>
      <c r="F55" s="26"/>
      <c r="G55" s="3"/>
      <c r="H55" s="56">
        <f t="shared" si="2"/>
        <v>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1:21" ht="20.100000000000001" customHeight="1" x14ac:dyDescent="0.2">
      <c r="A56" s="12"/>
      <c r="B56" s="3"/>
      <c r="C56" s="5"/>
      <c r="D56" s="4"/>
      <c r="E56" s="3"/>
      <c r="F56" s="26"/>
      <c r="G56" s="3"/>
      <c r="H56" s="56">
        <f t="shared" ref="H56:H58" si="3">SUM(D56:G56)</f>
        <v>0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ht="20.100000000000001" customHeight="1" x14ac:dyDescent="0.2">
      <c r="A57" s="13"/>
      <c r="B57" s="6"/>
      <c r="C57" s="5"/>
      <c r="D57" s="4"/>
      <c r="E57" s="3"/>
      <c r="F57" s="26"/>
      <c r="G57" s="3"/>
      <c r="H57" s="56">
        <f t="shared" si="3"/>
        <v>0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20.100000000000001" customHeight="1" x14ac:dyDescent="0.2">
      <c r="A58" s="12"/>
      <c r="B58" s="3"/>
      <c r="C58" s="5"/>
      <c r="D58" s="4"/>
      <c r="E58" s="3"/>
      <c r="F58" s="26"/>
      <c r="G58" s="3"/>
      <c r="H58" s="56">
        <f t="shared" si="3"/>
        <v>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20.100000000000001" customHeight="1" x14ac:dyDescent="0.2">
      <c r="A59" s="12"/>
      <c r="B59" s="3"/>
      <c r="C59" s="5"/>
      <c r="D59" s="4"/>
      <c r="E59" s="3"/>
      <c r="F59" s="26"/>
      <c r="G59" s="3"/>
      <c r="H59" s="56">
        <f t="shared" ref="H59:H62" si="4">SUM(D59:G59)</f>
        <v>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ht="20.100000000000001" customHeight="1" x14ac:dyDescent="0.2">
      <c r="A60" s="13"/>
      <c r="B60" s="6"/>
      <c r="C60" s="5"/>
      <c r="D60" s="4"/>
      <c r="E60" s="3"/>
      <c r="F60" s="26"/>
      <c r="G60" s="3"/>
      <c r="H60" s="56">
        <f t="shared" si="4"/>
        <v>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ht="20.100000000000001" customHeight="1" x14ac:dyDescent="0.2">
      <c r="A61" s="12"/>
      <c r="B61" s="3"/>
      <c r="C61" s="5"/>
      <c r="D61" s="4"/>
      <c r="E61" s="3"/>
      <c r="F61" s="26"/>
      <c r="G61" s="3"/>
      <c r="H61" s="56">
        <f t="shared" si="4"/>
        <v>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ht="20.100000000000001" customHeight="1" thickBot="1" x14ac:dyDescent="0.25">
      <c r="A62" s="14"/>
      <c r="B62" s="15"/>
      <c r="C62" s="5"/>
      <c r="D62" s="2"/>
      <c r="E62" s="1"/>
      <c r="F62" s="27"/>
      <c r="G62" s="1"/>
      <c r="H62" s="56">
        <f t="shared" si="4"/>
        <v>0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6.95" customHeight="1" x14ac:dyDescent="0.2">
      <c r="A63" s="86"/>
      <c r="B63" s="87"/>
      <c r="C63" s="88"/>
      <c r="D63" s="89"/>
      <c r="E63" s="90"/>
      <c r="F63" s="90"/>
      <c r="G63" s="90"/>
      <c r="H63" s="85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s="34" customFormat="1" ht="20.100000000000001" customHeight="1" thickBot="1" x14ac:dyDescent="0.25">
      <c r="A64" s="31"/>
      <c r="B64" s="31"/>
      <c r="C64" s="57" t="s">
        <v>7</v>
      </c>
      <c r="D64" s="58">
        <f>SUM(D48:D63)</f>
        <v>0</v>
      </c>
      <c r="E64" s="58">
        <f t="shared" ref="E64:G64" si="5">SUM(E48:E63)</f>
        <v>0</v>
      </c>
      <c r="F64" s="58">
        <f t="shared" si="5"/>
        <v>0</v>
      </c>
      <c r="G64" s="58">
        <f t="shared" si="5"/>
        <v>0</v>
      </c>
      <c r="H64" s="58">
        <f>SUM(D64:G64)</f>
        <v>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1:25" s="34" customFormat="1" ht="17.25" customHeight="1" x14ac:dyDescent="0.2">
      <c r="A65" s="31"/>
      <c r="B65" s="25"/>
      <c r="C65" s="25"/>
      <c r="D65" s="28"/>
      <c r="E65" s="28"/>
      <c r="F65" s="28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5" s="34" customFormat="1" ht="20.100000000000001" customHeight="1" thickBot="1" x14ac:dyDescent="0.3">
      <c r="A66" s="73" t="s">
        <v>75</v>
      </c>
      <c r="B66" s="46"/>
      <c r="C66" s="46"/>
      <c r="D66" s="46"/>
      <c r="E66" s="46"/>
      <c r="F66" s="46"/>
    </row>
    <row r="67" spans="1:25" s="48" customFormat="1" ht="20.100000000000001" customHeight="1" x14ac:dyDescent="0.25">
      <c r="A67" s="102" t="s">
        <v>81</v>
      </c>
      <c r="B67" s="104" t="s">
        <v>82</v>
      </c>
      <c r="C67" s="106" t="s">
        <v>83</v>
      </c>
      <c r="D67" s="101"/>
      <c r="E67" s="101" t="s">
        <v>72</v>
      </c>
      <c r="F67" s="101"/>
      <c r="G67" s="101"/>
      <c r="H67" s="97" t="s">
        <v>7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20.100000000000001" customHeight="1" x14ac:dyDescent="0.25">
      <c r="A68" s="103"/>
      <c r="B68" s="105"/>
      <c r="C68" s="107"/>
      <c r="D68" s="53" t="s">
        <v>15</v>
      </c>
      <c r="E68" s="54" t="s">
        <v>4</v>
      </c>
      <c r="F68" s="54" t="s">
        <v>5</v>
      </c>
      <c r="G68" s="55" t="s">
        <v>6</v>
      </c>
      <c r="H68" s="98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5" ht="20.100000000000001" customHeight="1" x14ac:dyDescent="0.2">
      <c r="A69" s="12"/>
      <c r="B69" s="3"/>
      <c r="C69" s="5"/>
      <c r="D69" s="4"/>
      <c r="E69" s="3"/>
      <c r="F69" s="26"/>
      <c r="G69" s="3"/>
      <c r="H69" s="56">
        <f>SUM(D69:G69)</f>
        <v>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5" ht="20.100000000000001" customHeight="1" x14ac:dyDescent="0.2">
      <c r="A70" s="12"/>
      <c r="B70" s="3"/>
      <c r="C70" s="5"/>
      <c r="D70" s="4"/>
      <c r="E70" s="3"/>
      <c r="F70" s="26"/>
      <c r="G70" s="3"/>
      <c r="H70" s="56">
        <f t="shared" ref="H70:H83" si="6">SUM(D70:G70)</f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5" ht="20.100000000000001" customHeight="1" x14ac:dyDescent="0.2">
      <c r="A71" s="13"/>
      <c r="B71" s="6"/>
      <c r="C71" s="5"/>
      <c r="D71" s="4"/>
      <c r="E71" s="3"/>
      <c r="F71" s="26"/>
      <c r="G71" s="3"/>
      <c r="H71" s="56">
        <f t="shared" si="6"/>
        <v>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5" ht="20.100000000000001" customHeight="1" x14ac:dyDescent="0.2">
      <c r="A72" s="12"/>
      <c r="B72" s="3"/>
      <c r="C72" s="5"/>
      <c r="D72" s="4"/>
      <c r="E72" s="3"/>
      <c r="F72" s="26"/>
      <c r="G72" s="3"/>
      <c r="H72" s="56">
        <f t="shared" si="6"/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5" ht="20.100000000000001" customHeight="1" x14ac:dyDescent="0.2">
      <c r="A73" s="12"/>
      <c r="B73" s="3"/>
      <c r="C73" s="5"/>
      <c r="D73" s="4"/>
      <c r="E73" s="3"/>
      <c r="F73" s="26"/>
      <c r="G73" s="3"/>
      <c r="H73" s="56">
        <f t="shared" si="6"/>
        <v>0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5" ht="20.100000000000001" customHeight="1" x14ac:dyDescent="0.2">
      <c r="A74" s="12"/>
      <c r="B74" s="3"/>
      <c r="C74" s="5"/>
      <c r="D74" s="4"/>
      <c r="E74" s="3"/>
      <c r="F74" s="26"/>
      <c r="G74" s="3"/>
      <c r="H74" s="56">
        <f t="shared" si="6"/>
        <v>0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  <row r="75" spans="1:25" ht="20.100000000000001" customHeight="1" x14ac:dyDescent="0.2">
      <c r="A75" s="13"/>
      <c r="B75" s="6"/>
      <c r="C75" s="5"/>
      <c r="D75" s="4"/>
      <c r="E75" s="3"/>
      <c r="F75" s="26"/>
      <c r="G75" s="3"/>
      <c r="H75" s="56">
        <f t="shared" si="6"/>
        <v>0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</row>
    <row r="76" spans="1:25" ht="20.100000000000001" customHeight="1" x14ac:dyDescent="0.2">
      <c r="A76" s="12"/>
      <c r="B76" s="3"/>
      <c r="C76" s="5"/>
      <c r="D76" s="4"/>
      <c r="E76" s="3"/>
      <c r="F76" s="26"/>
      <c r="G76" s="3"/>
      <c r="H76" s="56">
        <f t="shared" si="6"/>
        <v>0</v>
      </c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1:25" ht="20.100000000000001" customHeight="1" x14ac:dyDescent="0.2">
      <c r="A77" s="12"/>
      <c r="B77" s="3"/>
      <c r="C77" s="5"/>
      <c r="D77" s="4"/>
      <c r="E77" s="3"/>
      <c r="F77" s="26"/>
      <c r="G77" s="3"/>
      <c r="H77" s="56">
        <f t="shared" si="6"/>
        <v>0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</row>
    <row r="78" spans="1:25" ht="20.100000000000001" customHeight="1" x14ac:dyDescent="0.2">
      <c r="A78" s="13"/>
      <c r="B78" s="6"/>
      <c r="C78" s="5"/>
      <c r="D78" s="4"/>
      <c r="E78" s="3"/>
      <c r="F78" s="26"/>
      <c r="G78" s="3"/>
      <c r="H78" s="56">
        <f t="shared" si="6"/>
        <v>0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</row>
    <row r="79" spans="1:25" ht="20.100000000000001" customHeight="1" x14ac:dyDescent="0.2">
      <c r="A79" s="12"/>
      <c r="B79" s="3"/>
      <c r="C79" s="5"/>
      <c r="D79" s="4"/>
      <c r="E79" s="3"/>
      <c r="F79" s="26"/>
      <c r="G79" s="3"/>
      <c r="H79" s="56">
        <f t="shared" si="6"/>
        <v>0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</row>
    <row r="80" spans="1:25" ht="20.100000000000001" customHeight="1" x14ac:dyDescent="0.2">
      <c r="A80" s="12"/>
      <c r="B80" s="3"/>
      <c r="C80" s="5"/>
      <c r="D80" s="4"/>
      <c r="E80" s="3"/>
      <c r="F80" s="26"/>
      <c r="G80" s="3"/>
      <c r="H80" s="56">
        <f t="shared" si="6"/>
        <v>0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</row>
    <row r="81" spans="1:23" ht="20.100000000000001" customHeight="1" x14ac:dyDescent="0.2">
      <c r="A81" s="13"/>
      <c r="B81" s="6"/>
      <c r="C81" s="5"/>
      <c r="D81" s="4"/>
      <c r="E81" s="3"/>
      <c r="F81" s="26"/>
      <c r="G81" s="3"/>
      <c r="H81" s="56">
        <f t="shared" si="6"/>
        <v>0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1:23" ht="20.100000000000001" customHeight="1" x14ac:dyDescent="0.2">
      <c r="A82" s="12"/>
      <c r="B82" s="3"/>
      <c r="C82" s="5"/>
      <c r="D82" s="4"/>
      <c r="E82" s="3"/>
      <c r="F82" s="26"/>
      <c r="G82" s="3"/>
      <c r="H82" s="56">
        <f t="shared" si="6"/>
        <v>0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</row>
    <row r="83" spans="1:23" ht="20.100000000000001" customHeight="1" thickBot="1" x14ac:dyDescent="0.25">
      <c r="A83" s="14"/>
      <c r="B83" s="15"/>
      <c r="C83" s="5"/>
      <c r="D83" s="2"/>
      <c r="E83" s="1"/>
      <c r="F83" s="27"/>
      <c r="G83" s="1"/>
      <c r="H83" s="56">
        <f t="shared" si="6"/>
        <v>0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1:23" ht="7.5" customHeight="1" x14ac:dyDescent="0.2">
      <c r="A84" s="86"/>
      <c r="B84" s="87"/>
      <c r="C84" s="88"/>
      <c r="D84" s="89"/>
      <c r="E84" s="90"/>
      <c r="F84" s="90"/>
      <c r="G84" s="90"/>
      <c r="H84" s="85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1:23" s="34" customFormat="1" ht="20.100000000000001" customHeight="1" thickBot="1" x14ac:dyDescent="0.25">
      <c r="A85" s="31"/>
      <c r="B85" s="31"/>
      <c r="C85" s="57" t="s">
        <v>7</v>
      </c>
      <c r="D85" s="58">
        <f>SUM(D69:D84)</f>
        <v>0</v>
      </c>
      <c r="E85" s="58">
        <f t="shared" ref="E85:G85" si="7">SUM(E69:E84)</f>
        <v>0</v>
      </c>
      <c r="F85" s="58">
        <f t="shared" si="7"/>
        <v>0</v>
      </c>
      <c r="G85" s="58">
        <f t="shared" si="7"/>
        <v>0</v>
      </c>
      <c r="H85" s="58">
        <f>SUM(D85:G85)</f>
        <v>0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1:23" s="34" customFormat="1" ht="20.100000000000001" customHeight="1" x14ac:dyDescent="0.2">
      <c r="A86" s="59" t="s">
        <v>18</v>
      </c>
      <c r="B86" s="60"/>
      <c r="C86" s="60"/>
      <c r="D86" s="61" t="s">
        <v>8</v>
      </c>
      <c r="E86" s="60"/>
      <c r="F86" s="60"/>
      <c r="G86" s="32"/>
      <c r="H86" s="32"/>
      <c r="I86" s="33"/>
      <c r="J86" s="33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 s="34" customFormat="1" ht="20.100000000000001" customHeight="1" x14ac:dyDescent="0.2">
      <c r="A87" s="92"/>
      <c r="B87" s="92"/>
      <c r="C87" s="92"/>
      <c r="D87" s="92"/>
      <c r="E87" s="92"/>
      <c r="F87" s="92"/>
      <c r="G87" s="92"/>
      <c r="H87" s="92"/>
      <c r="I87" s="33"/>
      <c r="J87" s="33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spans="1:23" s="34" customFormat="1" ht="20.100000000000001" customHeight="1" x14ac:dyDescent="0.2">
      <c r="A88" s="92"/>
      <c r="B88" s="92"/>
      <c r="C88" s="92"/>
      <c r="D88" s="92"/>
      <c r="E88" s="92"/>
      <c r="F88" s="92"/>
      <c r="G88" s="92"/>
      <c r="H88" s="92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spans="1:23" s="34" customFormat="1" ht="20.100000000000001" customHeight="1" x14ac:dyDescent="0.2">
      <c r="A89" s="92"/>
      <c r="B89" s="92"/>
      <c r="C89" s="92"/>
      <c r="D89" s="92"/>
      <c r="E89" s="92"/>
      <c r="F89" s="92"/>
      <c r="G89" s="92"/>
      <c r="H89" s="92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s="34" customFormat="1" ht="8.1" customHeight="1" x14ac:dyDescent="0.2"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 s="34" customFormat="1" ht="20.100000000000001" customHeight="1" x14ac:dyDescent="0.2">
      <c r="A91" s="62" t="s">
        <v>9</v>
      </c>
      <c r="C91" s="63" t="s">
        <v>23</v>
      </c>
      <c r="E91" s="62"/>
      <c r="G91" s="62" t="s">
        <v>24</v>
      </c>
      <c r="I91" s="62"/>
    </row>
    <row r="92" spans="1:23" s="34" customFormat="1" ht="20.100000000000001" customHeight="1" x14ac:dyDescent="0.2">
      <c r="A92" s="69"/>
      <c r="C92" s="91"/>
      <c r="D92" s="91"/>
      <c r="G92" s="91"/>
      <c r="H92" s="91"/>
    </row>
    <row r="93" spans="1:23" s="34" customFormat="1" ht="20.100000000000001" customHeight="1" x14ac:dyDescent="0.2"/>
    <row r="94" spans="1:23" s="34" customFormat="1" ht="20.100000000000001" hidden="1" customHeight="1" x14ac:dyDescent="0.2"/>
    <row r="95" spans="1:23" s="34" customFormat="1" ht="20.100000000000001" hidden="1" customHeight="1" x14ac:dyDescent="0.2"/>
    <row r="96" spans="1:23" s="34" customFormat="1" ht="20.100000000000001" hidden="1" customHeight="1" x14ac:dyDescent="0.2"/>
    <row r="97" s="34" customFormat="1" ht="20.100000000000001" hidden="1" customHeight="1" x14ac:dyDescent="0.2"/>
    <row r="98" s="34" customFormat="1" ht="20.100000000000001" hidden="1" customHeight="1" x14ac:dyDescent="0.2"/>
    <row r="99" s="34" customFormat="1" ht="20.100000000000001" hidden="1" customHeight="1" x14ac:dyDescent="0.2"/>
    <row r="100" s="34" customFormat="1" ht="20.100000000000001" hidden="1" customHeight="1" x14ac:dyDescent="0.2"/>
    <row r="101" s="34" customFormat="1" ht="20.100000000000001" hidden="1" customHeight="1" x14ac:dyDescent="0.2"/>
    <row r="102" s="34" customFormat="1" ht="20.100000000000001" hidden="1" customHeight="1" x14ac:dyDescent="0.2"/>
    <row r="103" s="34" customFormat="1" ht="20.100000000000001" hidden="1" customHeight="1" x14ac:dyDescent="0.2"/>
    <row r="104" s="34" customFormat="1" ht="20.100000000000001" hidden="1" customHeight="1" x14ac:dyDescent="0.2"/>
    <row r="105" s="34" customFormat="1" ht="20.100000000000001" hidden="1" customHeight="1" x14ac:dyDescent="0.2"/>
    <row r="106" s="34" customFormat="1" ht="20.100000000000001" hidden="1" customHeight="1" x14ac:dyDescent="0.2"/>
    <row r="107" s="34" customFormat="1" ht="20.100000000000001" hidden="1" customHeight="1" x14ac:dyDescent="0.2"/>
    <row r="108" s="34" customFormat="1" ht="20.100000000000001" hidden="1" customHeight="1" x14ac:dyDescent="0.2"/>
    <row r="109" s="34" customFormat="1" ht="20.100000000000001" hidden="1" customHeight="1" x14ac:dyDescent="0.2"/>
    <row r="110" s="34" customFormat="1" ht="20.100000000000001" hidden="1" customHeight="1" x14ac:dyDescent="0.2"/>
    <row r="111" s="34" customFormat="1" ht="20.100000000000001" hidden="1" customHeight="1" x14ac:dyDescent="0.2"/>
    <row r="112" s="34" customFormat="1" ht="20.100000000000001" hidden="1" customHeight="1" x14ac:dyDescent="0.2"/>
    <row r="113" s="34" customFormat="1" ht="20.100000000000001" hidden="1" customHeight="1" x14ac:dyDescent="0.2"/>
    <row r="114" s="34" customFormat="1" ht="20.100000000000001" hidden="1" customHeight="1" x14ac:dyDescent="0.2"/>
    <row r="115" s="34" customFormat="1" ht="20.100000000000001" hidden="1" customHeight="1" x14ac:dyDescent="0.2"/>
    <row r="116" s="34" customFormat="1" ht="20.100000000000001" hidden="1" customHeight="1" x14ac:dyDescent="0.2"/>
    <row r="117" s="34" customFormat="1" ht="20.100000000000001" hidden="1" customHeight="1" x14ac:dyDescent="0.2"/>
    <row r="118" s="34" customFormat="1" ht="20.100000000000001" hidden="1" customHeight="1" x14ac:dyDescent="0.2"/>
    <row r="119" s="34" customFormat="1" ht="20.100000000000001" hidden="1" customHeight="1" x14ac:dyDescent="0.2"/>
    <row r="120" s="34" customFormat="1" ht="20.100000000000001" hidden="1" customHeight="1" x14ac:dyDescent="0.2"/>
    <row r="121" s="34" customFormat="1" ht="20.100000000000001" hidden="1" customHeight="1" x14ac:dyDescent="0.2"/>
    <row r="122" s="34" customFormat="1" ht="20.100000000000001" hidden="1" customHeight="1" x14ac:dyDescent="0.2"/>
    <row r="123" s="34" customFormat="1" ht="20.100000000000001" hidden="1" customHeight="1" x14ac:dyDescent="0.2"/>
    <row r="124" s="34" customFormat="1" ht="20.100000000000001" hidden="1" customHeight="1" x14ac:dyDescent="0.2"/>
    <row r="125" s="34" customFormat="1" ht="20.100000000000001" hidden="1" customHeight="1" x14ac:dyDescent="0.2"/>
    <row r="126" s="34" customFormat="1" ht="20.100000000000001" hidden="1" customHeight="1" x14ac:dyDescent="0.2"/>
    <row r="127" s="34" customFormat="1" ht="20.100000000000001" hidden="1" customHeight="1" x14ac:dyDescent="0.2"/>
    <row r="128" s="34" customFormat="1" ht="20.100000000000001" hidden="1" customHeight="1" x14ac:dyDescent="0.2"/>
    <row r="129" s="34" customFormat="1" ht="20.100000000000001" hidden="1" customHeight="1" x14ac:dyDescent="0.2"/>
    <row r="130" s="34" customFormat="1" ht="20.100000000000001" hidden="1" customHeight="1" x14ac:dyDescent="0.2"/>
    <row r="131" s="34" customFormat="1" ht="20.100000000000001" hidden="1" customHeight="1" x14ac:dyDescent="0.2"/>
    <row r="132" s="34" customFormat="1" ht="20.100000000000001" hidden="1" customHeight="1" x14ac:dyDescent="0.2"/>
    <row r="133" s="34" customFormat="1" ht="20.100000000000001" hidden="1" customHeight="1" x14ac:dyDescent="0.2"/>
    <row r="134" s="34" customFormat="1" ht="20.100000000000001" hidden="1" customHeight="1" x14ac:dyDescent="0.2"/>
    <row r="135" s="34" customFormat="1" ht="20.100000000000001" hidden="1" customHeight="1" x14ac:dyDescent="0.2"/>
    <row r="136" s="34" customFormat="1" ht="20.100000000000001" hidden="1" customHeight="1" x14ac:dyDescent="0.2"/>
    <row r="137" s="34" customFormat="1" ht="20.100000000000001" hidden="1" customHeight="1" x14ac:dyDescent="0.2"/>
    <row r="138" s="34" customFormat="1" ht="20.100000000000001" hidden="1" customHeight="1" x14ac:dyDescent="0.2"/>
    <row r="139" s="34" customFormat="1" ht="20.100000000000001" hidden="1" customHeight="1" x14ac:dyDescent="0.2"/>
    <row r="140" s="34" customFormat="1" ht="20.100000000000001" hidden="1" customHeight="1" x14ac:dyDescent="0.2"/>
    <row r="141" s="34" customFormat="1" ht="20.100000000000001" hidden="1" customHeight="1" x14ac:dyDescent="0.2"/>
    <row r="142" s="34" customFormat="1" ht="20.100000000000001" hidden="1" customHeight="1" x14ac:dyDescent="0.2"/>
    <row r="143" s="34" customFormat="1" ht="20.100000000000001" hidden="1" customHeight="1" x14ac:dyDescent="0.2"/>
    <row r="144" s="34" customFormat="1" ht="20.100000000000001" hidden="1" customHeight="1" x14ac:dyDescent="0.2"/>
    <row r="145" s="34" customFormat="1" ht="20.100000000000001" hidden="1" customHeight="1" x14ac:dyDescent="0.2"/>
    <row r="146" s="34" customFormat="1" ht="20.100000000000001" hidden="1" customHeight="1" x14ac:dyDescent="0.2"/>
    <row r="147" s="34" customFormat="1" ht="20.100000000000001" hidden="1" customHeight="1" x14ac:dyDescent="0.2"/>
    <row r="148" s="34" customFormat="1" ht="20.100000000000001" hidden="1" customHeight="1" x14ac:dyDescent="0.2"/>
    <row r="149" s="34" customFormat="1" ht="20.100000000000001" hidden="1" customHeight="1" x14ac:dyDescent="0.2"/>
    <row r="150" s="34" customFormat="1" ht="20.100000000000001" hidden="1" customHeight="1" x14ac:dyDescent="0.2"/>
    <row r="151" s="34" customFormat="1" ht="20.100000000000001" hidden="1" customHeight="1" x14ac:dyDescent="0.2"/>
    <row r="152" s="34" customFormat="1" ht="20.100000000000001" hidden="1" customHeight="1" x14ac:dyDescent="0.2"/>
    <row r="153" s="34" customFormat="1" ht="20.100000000000001" hidden="1" customHeight="1" x14ac:dyDescent="0.2"/>
    <row r="154" s="34" customFormat="1" ht="20.100000000000001" hidden="1" customHeight="1" x14ac:dyDescent="0.2"/>
    <row r="155" s="34" customFormat="1" ht="20.100000000000001" hidden="1" customHeight="1" x14ac:dyDescent="0.2"/>
    <row r="156" s="34" customFormat="1" ht="20.100000000000001" hidden="1" customHeight="1" x14ac:dyDescent="0.2"/>
    <row r="157" s="34" customFormat="1" ht="20.100000000000001" hidden="1" customHeight="1" x14ac:dyDescent="0.2"/>
    <row r="158" s="34" customFormat="1" ht="20.100000000000001" hidden="1" customHeight="1" x14ac:dyDescent="0.2"/>
    <row r="159" s="34" customFormat="1" ht="20.100000000000001" hidden="1" customHeight="1" x14ac:dyDescent="0.2"/>
    <row r="160" s="34" customFormat="1" ht="20.100000000000001" hidden="1" customHeight="1" x14ac:dyDescent="0.2"/>
    <row r="161" s="34" customFormat="1" ht="20.100000000000001" hidden="1" customHeight="1" x14ac:dyDescent="0.2"/>
    <row r="162" s="34" customFormat="1" ht="20.100000000000001" hidden="1" customHeight="1" x14ac:dyDescent="0.2"/>
    <row r="163" s="34" customFormat="1" ht="20.100000000000001" hidden="1" customHeight="1" x14ac:dyDescent="0.2"/>
    <row r="164" s="34" customFormat="1" ht="20.100000000000001" hidden="1" customHeight="1" x14ac:dyDescent="0.2"/>
    <row r="165" s="34" customFormat="1" ht="20.100000000000001" hidden="1" customHeight="1" x14ac:dyDescent="0.2"/>
    <row r="166" s="34" customFormat="1" ht="20.100000000000001" hidden="1" customHeight="1" x14ac:dyDescent="0.2"/>
    <row r="167" s="34" customFormat="1" ht="20.100000000000001" hidden="1" customHeight="1" x14ac:dyDescent="0.2"/>
    <row r="168" s="34" customFormat="1" ht="20.100000000000001" hidden="1" customHeight="1" x14ac:dyDescent="0.2"/>
    <row r="169" s="34" customFormat="1" ht="20.100000000000001" hidden="1" customHeight="1" x14ac:dyDescent="0.2"/>
    <row r="170" s="34" customFormat="1" ht="20.100000000000001" hidden="1" customHeight="1" x14ac:dyDescent="0.2"/>
    <row r="171" s="34" customFormat="1" ht="20.100000000000001" hidden="1" customHeight="1" x14ac:dyDescent="0.2"/>
    <row r="172" s="34" customFormat="1" ht="20.100000000000001" hidden="1" customHeight="1" x14ac:dyDescent="0.2"/>
    <row r="173" s="34" customFormat="1" ht="20.100000000000001" hidden="1" customHeight="1" x14ac:dyDescent="0.2"/>
    <row r="174" s="34" customFormat="1" ht="20.100000000000001" hidden="1" customHeight="1" x14ac:dyDescent="0.2"/>
    <row r="175" s="34" customFormat="1" ht="20.100000000000001" hidden="1" customHeight="1" x14ac:dyDescent="0.2"/>
    <row r="176" s="34" customFormat="1" ht="20.100000000000001" hidden="1" customHeight="1" x14ac:dyDescent="0.2"/>
    <row r="177" s="34" customFormat="1" ht="20.100000000000001" hidden="1" customHeight="1" x14ac:dyDescent="0.2"/>
    <row r="178" s="34" customFormat="1" ht="20.100000000000001" hidden="1" customHeight="1" x14ac:dyDescent="0.2"/>
    <row r="179" s="34" customFormat="1" ht="20.100000000000001" hidden="1" customHeight="1" x14ac:dyDescent="0.2"/>
    <row r="180" s="34" customFormat="1" ht="20.100000000000001" hidden="1" customHeight="1" x14ac:dyDescent="0.2"/>
    <row r="181" s="34" customFormat="1" ht="20.100000000000001" hidden="1" customHeight="1" x14ac:dyDescent="0.2"/>
    <row r="182" s="34" customFormat="1" ht="20.100000000000001" hidden="1" customHeight="1" x14ac:dyDescent="0.2"/>
    <row r="183" s="34" customFormat="1" ht="20.100000000000001" hidden="1" customHeight="1" x14ac:dyDescent="0.2"/>
    <row r="184" s="34" customFormat="1" ht="20.100000000000001" hidden="1" customHeight="1" x14ac:dyDescent="0.2"/>
    <row r="185" s="34" customFormat="1" ht="20.100000000000001" hidden="1" customHeight="1" x14ac:dyDescent="0.2"/>
    <row r="186" s="34" customFormat="1" ht="20.100000000000001" hidden="1" customHeight="1" x14ac:dyDescent="0.2"/>
    <row r="187" s="34" customFormat="1" ht="20.100000000000001" hidden="1" customHeight="1" x14ac:dyDescent="0.2"/>
    <row r="188" s="34" customFormat="1" ht="20.100000000000001" hidden="1" customHeight="1" x14ac:dyDescent="0.2"/>
    <row r="189" s="34" customFormat="1" ht="20.100000000000001" hidden="1" customHeight="1" x14ac:dyDescent="0.2"/>
    <row r="190" s="34" customFormat="1" ht="20.100000000000001" hidden="1" customHeight="1" x14ac:dyDescent="0.2"/>
    <row r="191" s="34" customFormat="1" ht="20.100000000000001" hidden="1" customHeight="1" x14ac:dyDescent="0.2"/>
    <row r="192" s="34" customFormat="1" ht="20.100000000000001" hidden="1" customHeight="1" x14ac:dyDescent="0.2"/>
    <row r="193" s="34" customFormat="1" ht="20.100000000000001" hidden="1" customHeight="1" x14ac:dyDescent="0.2"/>
    <row r="194" s="34" customFormat="1" ht="20.100000000000001" hidden="1" customHeight="1" x14ac:dyDescent="0.2"/>
    <row r="195" s="34" customFormat="1" ht="20.100000000000001" hidden="1" customHeight="1" x14ac:dyDescent="0.2"/>
    <row r="196" s="34" customFormat="1" ht="20.100000000000001" hidden="1" customHeight="1" x14ac:dyDescent="0.2"/>
    <row r="197" s="34" customFormat="1" ht="20.100000000000001" hidden="1" customHeight="1" x14ac:dyDescent="0.2"/>
    <row r="198" s="34" customFormat="1" ht="20.100000000000001" hidden="1" customHeight="1" x14ac:dyDescent="0.2"/>
    <row r="199" s="34" customFormat="1" ht="20.100000000000001" hidden="1" customHeight="1" x14ac:dyDescent="0.2"/>
    <row r="200" s="34" customFormat="1" ht="20.100000000000001" hidden="1" customHeight="1" x14ac:dyDescent="0.2"/>
    <row r="201" s="34" customFormat="1" ht="20.100000000000001" hidden="1" customHeight="1" x14ac:dyDescent="0.2"/>
    <row r="202" s="34" customFormat="1" ht="20.100000000000001" hidden="1" customHeight="1" x14ac:dyDescent="0.2"/>
    <row r="203" s="34" customFormat="1" ht="20.100000000000001" hidden="1" customHeight="1" x14ac:dyDescent="0.2"/>
    <row r="204" s="34" customFormat="1" ht="20.100000000000001" hidden="1" customHeight="1" x14ac:dyDescent="0.2"/>
    <row r="205" s="34" customFormat="1" ht="20.100000000000001" hidden="1" customHeight="1" x14ac:dyDescent="0.2"/>
    <row r="206" s="34" customFormat="1" ht="20.100000000000001" hidden="1" customHeight="1" x14ac:dyDescent="0.2"/>
    <row r="207" s="34" customFormat="1" ht="20.100000000000001" hidden="1" customHeight="1" x14ac:dyDescent="0.2"/>
    <row r="208" s="34" customFormat="1" ht="20.100000000000001" hidden="1" customHeight="1" x14ac:dyDescent="0.2"/>
    <row r="209" s="34" customFormat="1" ht="20.100000000000001" hidden="1" customHeight="1" x14ac:dyDescent="0.2"/>
    <row r="210" s="34" customFormat="1" ht="20.100000000000001" hidden="1" customHeight="1" x14ac:dyDescent="0.2"/>
    <row r="211" s="34" customFormat="1" ht="20.100000000000001" hidden="1" customHeight="1" x14ac:dyDescent="0.2"/>
    <row r="212" s="34" customFormat="1" ht="20.100000000000001" hidden="1" customHeight="1" x14ac:dyDescent="0.2"/>
    <row r="213" s="34" customFormat="1" ht="20.100000000000001" hidden="1" customHeight="1" x14ac:dyDescent="0.2"/>
    <row r="214" s="34" customFormat="1" ht="20.100000000000001" hidden="1" customHeight="1" x14ac:dyDescent="0.2"/>
    <row r="215" s="34" customFormat="1" ht="20.100000000000001" hidden="1" customHeight="1" x14ac:dyDescent="0.2"/>
    <row r="216" s="34" customFormat="1" ht="20.100000000000001" hidden="1" customHeight="1" x14ac:dyDescent="0.2"/>
    <row r="217" s="34" customFormat="1" ht="20.100000000000001" hidden="1" customHeight="1" x14ac:dyDescent="0.2"/>
    <row r="218" s="34" customFormat="1" ht="20.100000000000001" hidden="1" customHeight="1" x14ac:dyDescent="0.2"/>
    <row r="219" s="34" customFormat="1" ht="20.100000000000001" hidden="1" customHeight="1" x14ac:dyDescent="0.2"/>
    <row r="220" s="34" customFormat="1" ht="20.100000000000001" hidden="1" customHeight="1" x14ac:dyDescent="0.2"/>
    <row r="221" s="34" customFormat="1" ht="20.100000000000001" hidden="1" customHeight="1" x14ac:dyDescent="0.2"/>
    <row r="222" s="34" customFormat="1" ht="20.100000000000001" hidden="1" customHeight="1" x14ac:dyDescent="0.2"/>
    <row r="223" s="34" customFormat="1" ht="20.100000000000001" hidden="1" customHeight="1" x14ac:dyDescent="0.2"/>
    <row r="224" s="34" customFormat="1" ht="20.100000000000001" hidden="1" customHeight="1" x14ac:dyDescent="0.2"/>
    <row r="225" s="34" customFormat="1" ht="20.100000000000001" hidden="1" customHeight="1" x14ac:dyDescent="0.2"/>
    <row r="226" s="34" customFormat="1" ht="20.100000000000001" hidden="1" customHeight="1" x14ac:dyDescent="0.2"/>
    <row r="227" s="34" customFormat="1" ht="20.100000000000001" hidden="1" customHeight="1" x14ac:dyDescent="0.2"/>
    <row r="228" s="34" customFormat="1" ht="20.100000000000001" hidden="1" customHeight="1" x14ac:dyDescent="0.2"/>
    <row r="229" s="34" customFormat="1" ht="20.100000000000001" hidden="1" customHeight="1" x14ac:dyDescent="0.2"/>
    <row r="230" s="34" customFormat="1" ht="20.100000000000001" hidden="1" customHeight="1" x14ac:dyDescent="0.2"/>
    <row r="231" s="34" customFormat="1" ht="20.100000000000001" hidden="1" customHeight="1" x14ac:dyDescent="0.2"/>
    <row r="232" s="34" customFormat="1" ht="20.100000000000001" hidden="1" customHeight="1" x14ac:dyDescent="0.2"/>
    <row r="233" s="34" customFormat="1" ht="20.100000000000001" hidden="1" customHeight="1" x14ac:dyDescent="0.2"/>
    <row r="234" s="34" customFormat="1" ht="20.100000000000001" hidden="1" customHeight="1" x14ac:dyDescent="0.2"/>
    <row r="235" s="34" customFormat="1" ht="20.100000000000001" hidden="1" customHeight="1" x14ac:dyDescent="0.2"/>
    <row r="236" s="34" customFormat="1" ht="20.100000000000001" hidden="1" customHeight="1" x14ac:dyDescent="0.2"/>
    <row r="237" s="34" customFormat="1" ht="20.100000000000001" hidden="1" customHeight="1" x14ac:dyDescent="0.2"/>
    <row r="238" s="34" customFormat="1" ht="20.100000000000001" hidden="1" customHeight="1" x14ac:dyDescent="0.2"/>
    <row r="239" s="34" customFormat="1" ht="20.100000000000001" hidden="1" customHeight="1" x14ac:dyDescent="0.2"/>
    <row r="240" s="34" customFormat="1" ht="20.100000000000001" hidden="1" customHeight="1" x14ac:dyDescent="0.2"/>
  </sheetData>
  <sheetProtection algorithmName="SHA-512" hashValue="u2l7D7xsVo05XlfpLJ/uHkK1SGQ6Ot2jsg7x0MkuCoCJLA1OYGsX8HW03lKH+uvxN37kElT41feI8cgQM7YEmg==" saltValue="QYBr4tCgci59glAovtLrZA==" spinCount="100000" sheet="1" insertRows="0"/>
  <dataValidations count="1">
    <dataValidation type="whole" allowBlank="1" showInputMessage="1" showErrorMessage="1" error="נא להזין ספרות בלבד" sqref="B17:C19 D69:G84 B40:D42 B48:B63 D48:G63 B69:B84 B24:B28 D24:F28" xr:uid="{00000000-0002-0000-0000-000000000000}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'נתונים - לא לגעת!!!'!$B$1:$B$9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'נתונים - לא לגעת!!!'!$A$2:$A$40</xm:f>
          </x14:formula1>
          <xm:sqref>B9</xm:sqref>
        </x14:dataValidation>
        <x14:dataValidation type="list" allowBlank="1" showInputMessage="1" showErrorMessage="1" xr:uid="{00000000-0002-0000-0000-000003000000}">
          <x14:formula1>
            <xm:f>'נתונים - לא לגעת!!!'!$B$2:$B$7</xm:f>
          </x14:formula1>
          <xm:sqref>C70:C84 C49:C63</xm:sqref>
        </x14:dataValidation>
        <x14:dataValidation type="list" allowBlank="1" showInputMessage="1" showErrorMessage="1" xr:uid="{00000000-0002-0000-0000-000004000000}">
          <x14:formula1>
            <xm:f>'נתונים - לא לגעת!!!'!$C$2:$C$4</xm:f>
          </x14:formula1>
          <xm:sqref>C24:C28</xm:sqref>
        </x14:dataValidation>
        <x14:dataValidation type="list" allowBlank="1" showInputMessage="1" showErrorMessage="1" xr:uid="{6F7AFF0B-B7C4-4066-BCB0-780063A5E447}">
          <x14:formula1>
            <xm:f>'נתונים - לא לגעת!!!'!$B$2:$B$8</xm:f>
          </x14:formula1>
          <xm:sqref>C69 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E38"/>
  <sheetViews>
    <sheetView rightToLeft="1" workbookViewId="0">
      <selection activeCell="B14" sqref="B14"/>
    </sheetView>
  </sheetViews>
  <sheetFormatPr defaultRowHeight="14.25" x14ac:dyDescent="0.2"/>
  <cols>
    <col min="1" max="1" width="10.5" bestFit="1" customWidth="1"/>
    <col min="2" max="2" width="16.375" bestFit="1" customWidth="1"/>
    <col min="3" max="3" width="9.125" customWidth="1"/>
    <col min="4" max="4" width="17.75" customWidth="1"/>
    <col min="5" max="6" width="20.25" customWidth="1"/>
    <col min="7" max="7" width="22.875" customWidth="1"/>
  </cols>
  <sheetData>
    <row r="1" spans="1:5" ht="15.75" x14ac:dyDescent="0.25">
      <c r="A1" s="19" t="s">
        <v>19</v>
      </c>
      <c r="B1" s="19" t="s">
        <v>20</v>
      </c>
      <c r="C1" s="74" t="s">
        <v>68</v>
      </c>
    </row>
    <row r="2" spans="1:5" ht="15.75" x14ac:dyDescent="0.25">
      <c r="A2" s="19"/>
      <c r="B2" s="20" t="s">
        <v>57</v>
      </c>
      <c r="C2" s="75" t="s">
        <v>3</v>
      </c>
    </row>
    <row r="3" spans="1:5" ht="15" x14ac:dyDescent="0.2">
      <c r="A3" s="21" t="s">
        <v>25</v>
      </c>
      <c r="B3" s="20" t="s">
        <v>58</v>
      </c>
      <c r="C3" s="75" t="s">
        <v>4</v>
      </c>
    </row>
    <row r="4" spans="1:5" ht="15" x14ac:dyDescent="0.2">
      <c r="A4" s="21" t="s">
        <v>26</v>
      </c>
      <c r="B4" s="20" t="s">
        <v>59</v>
      </c>
      <c r="C4" s="75" t="s">
        <v>5</v>
      </c>
    </row>
    <row r="5" spans="1:5" ht="15" x14ac:dyDescent="0.2">
      <c r="A5" s="21" t="s">
        <v>27</v>
      </c>
      <c r="B5" s="20" t="s">
        <v>21</v>
      </c>
      <c r="E5" s="71"/>
    </row>
    <row r="6" spans="1:5" ht="15" x14ac:dyDescent="0.2">
      <c r="A6" s="21" t="s">
        <v>28</v>
      </c>
      <c r="B6" s="20" t="s">
        <v>60</v>
      </c>
      <c r="E6" s="71"/>
    </row>
    <row r="7" spans="1:5" ht="15" x14ac:dyDescent="0.2">
      <c r="A7" s="21" t="s">
        <v>29</v>
      </c>
      <c r="B7" s="20" t="s">
        <v>61</v>
      </c>
      <c r="E7" s="71"/>
    </row>
    <row r="8" spans="1:5" ht="15" x14ac:dyDescent="0.2">
      <c r="A8" s="21" t="s">
        <v>30</v>
      </c>
      <c r="B8" s="20" t="s">
        <v>73</v>
      </c>
      <c r="E8" s="71"/>
    </row>
    <row r="9" spans="1:5" ht="15" x14ac:dyDescent="0.2">
      <c r="A9" s="21" t="s">
        <v>31</v>
      </c>
      <c r="B9" s="20"/>
      <c r="E9" s="71"/>
    </row>
    <row r="10" spans="1:5" ht="15" x14ac:dyDescent="0.2">
      <c r="A10" s="21" t="s">
        <v>32</v>
      </c>
      <c r="B10" s="20"/>
      <c r="E10" s="71"/>
    </row>
    <row r="11" spans="1:5" ht="15" x14ac:dyDescent="0.2">
      <c r="A11" s="21" t="s">
        <v>33</v>
      </c>
      <c r="B11" s="20"/>
    </row>
    <row r="12" spans="1:5" ht="15" x14ac:dyDescent="0.2">
      <c r="A12" s="21" t="s">
        <v>34</v>
      </c>
      <c r="B12" s="20"/>
    </row>
    <row r="13" spans="1:5" ht="15" x14ac:dyDescent="0.2">
      <c r="A13" s="21" t="s">
        <v>35</v>
      </c>
      <c r="B13" s="20"/>
    </row>
    <row r="14" spans="1:5" ht="15" x14ac:dyDescent="0.2">
      <c r="A14" s="21" t="s">
        <v>36</v>
      </c>
      <c r="B14" s="20"/>
    </row>
    <row r="15" spans="1:5" ht="15" x14ac:dyDescent="0.2">
      <c r="A15" s="21" t="s">
        <v>37</v>
      </c>
      <c r="B15" s="20"/>
    </row>
    <row r="16" spans="1:5" ht="15" x14ac:dyDescent="0.2">
      <c r="A16" s="21" t="s">
        <v>38</v>
      </c>
      <c r="B16" s="20"/>
    </row>
    <row r="17" spans="1:2" ht="15" x14ac:dyDescent="0.2">
      <c r="A17" s="21" t="s">
        <v>39</v>
      </c>
      <c r="B17" s="20"/>
    </row>
    <row r="18" spans="1:2" ht="15" x14ac:dyDescent="0.2">
      <c r="A18" s="21" t="s">
        <v>40</v>
      </c>
      <c r="B18" s="20"/>
    </row>
    <row r="19" spans="1:2" ht="15" x14ac:dyDescent="0.2">
      <c r="A19" s="21" t="s">
        <v>41</v>
      </c>
      <c r="B19" s="20"/>
    </row>
    <row r="20" spans="1:2" ht="15" x14ac:dyDescent="0.2">
      <c r="A20" s="21" t="s">
        <v>42</v>
      </c>
      <c r="B20" s="20"/>
    </row>
    <row r="21" spans="1:2" ht="15" x14ac:dyDescent="0.2">
      <c r="A21" s="21" t="s">
        <v>43</v>
      </c>
      <c r="B21" s="20"/>
    </row>
    <row r="22" spans="1:2" ht="15" x14ac:dyDescent="0.2">
      <c r="A22" s="21" t="s">
        <v>44</v>
      </c>
      <c r="B22" s="20"/>
    </row>
    <row r="23" spans="1:2" ht="15" x14ac:dyDescent="0.2">
      <c r="A23" s="21" t="s">
        <v>45</v>
      </c>
    </row>
    <row r="24" spans="1:2" ht="15" x14ac:dyDescent="0.2">
      <c r="A24" s="21" t="s">
        <v>46</v>
      </c>
    </row>
    <row r="25" spans="1:2" ht="15" x14ac:dyDescent="0.2">
      <c r="A25" s="21" t="s">
        <v>47</v>
      </c>
    </row>
    <row r="26" spans="1:2" ht="15" x14ac:dyDescent="0.2">
      <c r="A26" s="21" t="s">
        <v>48</v>
      </c>
    </row>
    <row r="27" spans="1:2" ht="15" x14ac:dyDescent="0.2">
      <c r="A27" s="21" t="s">
        <v>49</v>
      </c>
    </row>
    <row r="28" spans="1:2" ht="15" x14ac:dyDescent="0.2">
      <c r="A28" s="21" t="s">
        <v>50</v>
      </c>
    </row>
    <row r="29" spans="1:2" ht="15" x14ac:dyDescent="0.2">
      <c r="A29" s="21" t="s">
        <v>51</v>
      </c>
    </row>
    <row r="30" spans="1:2" ht="15" x14ac:dyDescent="0.2">
      <c r="A30" s="21" t="s">
        <v>52</v>
      </c>
    </row>
    <row r="31" spans="1:2" ht="15" x14ac:dyDescent="0.2">
      <c r="A31" s="21" t="s">
        <v>53</v>
      </c>
    </row>
    <row r="32" spans="1:2" ht="15" x14ac:dyDescent="0.2">
      <c r="A32" s="21" t="s">
        <v>54</v>
      </c>
    </row>
    <row r="33" spans="1:1" ht="15" x14ac:dyDescent="0.2">
      <c r="A33" s="21" t="s">
        <v>55</v>
      </c>
    </row>
    <row r="34" spans="1:1" ht="15" x14ac:dyDescent="0.2">
      <c r="A34" s="21" t="s">
        <v>56</v>
      </c>
    </row>
    <row r="35" spans="1:1" ht="15" x14ac:dyDescent="0.2">
      <c r="A35" s="21" t="s">
        <v>64</v>
      </c>
    </row>
    <row r="36" spans="1:1" ht="15" x14ac:dyDescent="0.2">
      <c r="A36" s="21" t="s">
        <v>65</v>
      </c>
    </row>
    <row r="37" spans="1:1" ht="15" x14ac:dyDescent="0.2">
      <c r="A37" s="21" t="s">
        <v>66</v>
      </c>
    </row>
    <row r="38" spans="1:1" ht="15" x14ac:dyDescent="0.2">
      <c r="A38" s="21" t="s">
        <v>67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A87DC6C21962A0458EB1F70327683589" ma:contentTypeVersion="6437" ma:contentTypeDescription="" ma:contentTypeScope="" ma:versionID="b0ed500bbdd1038d1c5be0f7ae7cbcf0">
  <xsd:schema xmlns:xsd="http://www.w3.org/2001/XMLSchema" xmlns:xs="http://www.w3.org/2001/XMLSchema" xmlns:p="http://schemas.microsoft.com/office/2006/metadata/properties" xmlns:ns1="http://schemas.microsoft.com/sharepoint/v3" xmlns:ns2="50354b77-aedb-4aa8-bab0-d07b7ed4c53d" xmlns:ns3="cd176683-f386-4427-8b81-f86b02d16ad3" xmlns:ns4="768d7c6a-c0de-4a09-b8cf-57dd5f94ab56" xmlns:ns5="db751b44-43b9-4a67-89cd-b64f9cef1198" targetNamespace="http://schemas.microsoft.com/office/2006/metadata/properties" ma:root="true" ma:fieldsID="24ac26b359f21dd70132d4fa33510993" ns1:_="" ns2:_="" ns3:_="" ns4:_="" ns5:_="">
    <xsd:import namespace="http://schemas.microsoft.com/sharepoint/v3"/>
    <xsd:import namespace="50354b77-aedb-4aa8-bab0-d07b7ed4c53d"/>
    <xsd:import namespace="cd176683-f386-4427-8b81-f86b02d16ad3"/>
    <xsd:import namespace="768d7c6a-c0de-4a09-b8cf-57dd5f94ab56"/>
    <xsd:import namespace="db751b44-43b9-4a67-89cd-b64f9cef1198"/>
    <xsd:element name="properties">
      <xsd:complexType>
        <xsd:sequence>
          <xsd:element name="documentManagement">
            <xsd:complexType>
              <xsd:all>
                <xsd:element ref="ns2:IdDocSviva" minOccurs="0"/>
                <xsd:element ref="ns3:_dlc_DocId" minOccurs="0"/>
                <xsd:element ref="ns3:_dlc_DocIdUrl" minOccurs="0"/>
                <xsd:element ref="ns3:_dlc_DocIdPersistId" minOccurs="0"/>
                <xsd:element ref="ns2:InterestsMetaTaxHTField0" minOccurs="0"/>
                <xsd:element ref="ns3:TaxCatchAll" minOccurs="0"/>
                <xsd:element ref="ns3:TaxCatchAllLabel" minOccurs="0"/>
                <xsd:element ref="ns4:SvivaDocSource" minOccurs="0"/>
                <xsd:element ref="ns2:DocumentDate" minOccurs="0"/>
                <xsd:element ref="ns2:From1" minOccurs="0"/>
                <xsd:element ref="ns2:To" minOccurs="0"/>
                <xsd:element ref="ns2:SvivaOfficeUnitsMMetaTaxHTField0" minOccurs="0"/>
                <xsd:element ref="ns2:SvivaLabelingFreeMMetaTaxHTField0" minOccurs="0"/>
                <xsd:element ref="ns1:SvivaDescriptionContentDocument" minOccurs="0"/>
                <xsd:element ref="ns2:addNotesFields" minOccurs="0"/>
                <xsd:element ref="ns2:ForDocIDSufixSearch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vivaDescriptionContentDocument" ma:index="24" nillable="true" ma:displayName="תיאור תוכן המסמך" ma:internalName="SvivaDescriptionContentDocum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54b77-aedb-4aa8-bab0-d07b7ed4c53d" elementFormDefault="qualified">
    <xsd:import namespace="http://schemas.microsoft.com/office/2006/documentManagement/types"/>
    <xsd:import namespace="http://schemas.microsoft.com/office/infopath/2007/PartnerControls"/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InterestsMetaTaxHTField0" ma:index="12" nillable="true" ma:taxonomy="true" ma:internalName="InterestsMetaTaxHTField0" ma:taxonomyFieldName="InterestsMeta" ma:displayName="נושאים סביבתיים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DocumentDate" ma:index="17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From1" ma:index="18" nillable="true" ma:displayName="מאת" ma:internalName="From1">
      <xsd:simpleType>
        <xsd:restriction base="dms:Text">
          <xsd:maxLength value="255"/>
        </xsd:restriction>
      </xsd:simpleType>
    </xsd:element>
    <xsd:element name="To" ma:index="19" nillable="true" ma:displayName="אל" ma:internalName="To">
      <xsd:simpleType>
        <xsd:restriction base="dms:Text">
          <xsd:maxLength value="255"/>
        </xsd:restriction>
      </xsd:simpleType>
    </xsd:element>
    <xsd:element name="SvivaOfficeUnitsMMetaTaxHTField0" ma:index="20" nillable="true" ma:taxonomy="true" ma:internalName="SvivaOfficeUnitsMMetaTaxHTField0" ma:taxonomyFieldName="SvivaOfficeUnitsMMeta" ma:displayName="יחידות משרדיות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NotesFields" ma:index="25" nillable="true" ma:displayName="הערות" ma:internalName="addNotesFields">
      <xsd:simpleType>
        <xsd:restriction base="dms:Note"/>
      </xsd:simpleType>
    </xsd:element>
    <xsd:element name="ForDocIDSufixSearch" ma:index="26" nillable="true" ma:displayName="פירוק סימוכין לצורך חיפוש" ma:description="שדה זה מיועד לאחסנת מספר הסימוכין (לא ידנית) בווריציות שונות על מנת, שיהיה ניתן למצוא את המסמך לפי הקלדת סופית" ma:hidden="true" ma:internalName="ForDocIDSufixSearch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16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51b44-43b9-4a67-89cd-b64f9cef1198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176683-f386-4427-8b81-f86b02d16ad3"/>
    <SvivaDescriptionContentDocument xmlns="http://schemas.microsoft.com/sharepoint/v3" xsi:nil="true"/>
    <addNotesFields xmlns="50354b77-aedb-4aa8-bab0-d07b7ed4c53d" xsi:nil="true"/>
    <SvivaDocSource xmlns="768d7c6a-c0de-4a09-b8cf-57dd5f94ab56" xsi:nil="true"/>
    <SvivaOfficeUnitsMMetaTaxHTField0 xmlns="50354b77-aedb-4aa8-bab0-d07b7ed4c53d">
      <Terms xmlns="http://schemas.microsoft.com/office/infopath/2007/PartnerControls"/>
    </SvivaOfficeUnitsMMetaTaxHTField0>
    <ForDocIDSufixSearch xmlns="50354b77-aedb-4aa8-bab0-d07b7ed4c53d">281121102937478 81121102937478 1121102937478 121102937478 21102937478 1102937478 102937478 02937478 2937478 937478 37478 7478 </ForDocIDSufixSearch>
    <IdDocSviva xmlns="50354b77-aedb-4aa8-bab0-d07b7ed4c53d" xsi:nil="true"/>
    <From1 xmlns="50354b77-aedb-4aa8-bab0-d07b7ed4c53d" xsi:nil="true"/>
    <InterestsMetaTaxHTField0 xmlns="50354b77-aedb-4aa8-bab0-d07b7ed4c53d">
      <Terms xmlns="http://schemas.microsoft.com/office/infopath/2007/PartnerControls"/>
    </InterestsMetaTaxHTField0>
    <SvivaLabelingFreeMMetaTaxHTField0 xmlns="50354b77-aedb-4aa8-bab0-d07b7ed4c53d">
      <Terms xmlns="http://schemas.microsoft.com/office/infopath/2007/PartnerControls"/>
    </SvivaLabelingFreeMMetaTaxHTField0>
    <DocumentDate xmlns="50354b77-aedb-4aa8-bab0-d07b7ed4c53d">2021-10-31T22:21:44+00:00</DocumentDate>
    <To xmlns="50354b77-aedb-4aa8-bab0-d07b7ed4c53d" xsi:nil="true"/>
    <_dlc_DocId xmlns="cd176683-f386-4427-8b81-f86b02d16ad3">PR_240422141551071</_dlc_DocId>
    <_dlc_DocIdUrl xmlns="cd176683-f386-4427-8b81-f86b02d16ad3">
      <Url>https://portal.sviva.gov.il/community/ManufacturerWarranty/deposit/_layouts/15/DocIdRedir.aspx?ID=PR_240422141551071</Url>
      <Description>PR_240422141551071</Description>
    </_dlc_DocIdUrl>
  </documentManagement>
</p:properties>
</file>

<file path=customXml/itemProps1.xml><?xml version="1.0" encoding="utf-8"?>
<ds:datastoreItem xmlns:ds="http://schemas.openxmlformats.org/officeDocument/2006/customXml" ds:itemID="{CF5D5740-FD34-4472-B77B-7E89F20A60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A58A45-6D92-46C6-8410-480D6797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354b77-aedb-4aa8-bab0-d07b7ed4c53d"/>
    <ds:schemaRef ds:uri="cd176683-f386-4427-8b81-f86b02d16ad3"/>
    <ds:schemaRef ds:uri="768d7c6a-c0de-4a09-b8cf-57dd5f94ab56"/>
    <ds:schemaRef ds:uri="db751b44-43b9-4a67-89cd-b64f9cef1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4061CE-8D89-4EE3-AF6F-E6BCDA9A72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8E6412-F5A9-49BC-AC42-E051D1A0EE81}">
  <ds:schemaRefs>
    <ds:schemaRef ds:uri="http://schemas.microsoft.com/office/2006/metadata/properties"/>
    <ds:schemaRef ds:uri="http://schemas.microsoft.com/office/infopath/2007/PartnerControls"/>
    <ds:schemaRef ds:uri="cd176683-f386-4427-8b81-f86b02d16ad3"/>
    <ds:schemaRef ds:uri="http://schemas.microsoft.com/sharepoint/v3"/>
    <ds:schemaRef ds:uri="50354b77-aedb-4aa8-bab0-d07b7ed4c53d"/>
    <ds:schemaRef ds:uri="768d7c6a-c0de-4a09-b8cf-57dd5f94ab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דווח רבעוני</vt:lpstr>
      <vt:lpstr>נתונים - לא לגעת!!!</vt:lpstr>
      <vt:lpstr>'דווח רבעוני'!Print_Area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דיווח רבעוני לחוק הפיקדון על מיכלי משקה, התשנ"ט-1999</dc:title>
  <dc:creator>אלאא מסארווה    Alaa Massrwi</dc:creator>
  <cp:lastModifiedBy>פוקסמן</cp:lastModifiedBy>
  <cp:lastPrinted>2022-01-03T20:35:55Z</cp:lastPrinted>
  <dcterms:created xsi:type="dcterms:W3CDTF">2012-12-16T14:28:46Z</dcterms:created>
  <dcterms:modified xsi:type="dcterms:W3CDTF">2023-08-10T08:11:53Z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0x010100E5B8FEC42D71C148B1ADD56636BBBBBB00A87DC6C21962A0458EB1F70327683589</vt:lpwstr>
  </property>
  <property fmtid="{D5CDD505-2E9C-101B-9397-08002B2CF9AE}" pid="3" name="InterestsMeta">
    <vt:lpwstr/>
  </property>
  <property fmtid="{D5CDD505-2E9C-101B-9397-08002B2CF9AE}" pid="4" name="_dlc_DocIdItemGuid">
    <vt:lpwstr>7cb27776-b375-4c80-9d3e-7a1f98fe4785</vt:lpwstr>
  </property>
  <property fmtid="{D5CDD505-2E9C-101B-9397-08002B2CF9AE}" pid="5" name="addNotesFields">
    <vt:lpwstr/>
  </property>
  <property fmtid="{D5CDD505-2E9C-101B-9397-08002B2CF9AE}" pid="6" name="xd_Signature">
    <vt:bool>false</vt:bool>
  </property>
  <property fmtid="{D5CDD505-2E9C-101B-9397-08002B2CF9AE}" pid="7" name="SvivaOfficeUnitsMMeta">
    <vt:lpwstr/>
  </property>
  <property fmtid="{D5CDD505-2E9C-101B-9397-08002B2CF9AE}" pid="8" name="SvivaLabelingFreeMMeta">
    <vt:lpwstr/>
  </property>
  <property fmtid="{D5CDD505-2E9C-101B-9397-08002B2CF9AE}" pid="9" name="SvivaLabelingFreeMMetaTaxHTField0">
    <vt:lpwstr/>
  </property>
  <property fmtid="{D5CDD505-2E9C-101B-9397-08002B2CF9AE}" pid="10" name="SvivaOfficeUnitsMMetaTaxHTField0">
    <vt:lpwstr/>
  </property>
  <property fmtid="{D5CDD505-2E9C-101B-9397-08002B2CF9AE}" pid="11" name="xd_ProgID">
    <vt:lpwstr/>
  </property>
  <property fmtid="{D5CDD505-2E9C-101B-9397-08002B2CF9AE}" pid="12" name="SvivaDocSource">
    <vt:lpwstr/>
  </property>
  <property fmtid="{D5CDD505-2E9C-101B-9397-08002B2CF9AE}" pid="13" name="TemplateUrl">
    <vt:lpwstr/>
  </property>
</Properties>
</file>